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ro01fls0003\Wydzialy_Rejony\Pion_ZI\I_2\Katarzyna Solska\Documents\Śmiertelność zwierząt\OWR_Tabele_rejony_roczne_2018\"/>
    </mc:Choice>
  </mc:AlternateContent>
  <bookViews>
    <workbookView xWindow="0" yWindow="0" windowWidth="23040" windowHeight="9192" tabRatio="1000" activeTab="3"/>
  </bookViews>
  <sheets>
    <sheet name="DK 46" sheetId="6" r:id="rId1"/>
    <sheet name="DK 12" sheetId="4" r:id="rId2"/>
    <sheet name="DK 33" sheetId="7" r:id="rId3"/>
    <sheet name="S-5" sheetId="36" r:id="rId4"/>
    <sheet name="DK 30" sheetId="8" r:id="rId5"/>
    <sheet name="DK 8" sheetId="26" r:id="rId6"/>
    <sheet name="DK 18" sheetId="9" r:id="rId7"/>
    <sheet name="DK 34" sheetId="19" r:id="rId8"/>
    <sheet name="S-8" sheetId="10" r:id="rId9"/>
    <sheet name="A-18" sheetId="11" r:id="rId10"/>
    <sheet name="DK 3" sheetId="2" r:id="rId11"/>
    <sheet name="A-4" sheetId="22" r:id="rId12"/>
    <sheet name="AOW (A-8)" sheetId="28" r:id="rId13"/>
    <sheet name="S-3" sheetId="23" r:id="rId14"/>
    <sheet name="DK 98" sheetId="12" r:id="rId15"/>
    <sheet name="DK 25" sheetId="13" r:id="rId16"/>
    <sheet name="DK 39" sheetId="15" r:id="rId17"/>
    <sheet name="DK 94" sheetId="14" r:id="rId18"/>
    <sheet name="DK 15" sheetId="16" r:id="rId19"/>
    <sheet name="DK5" sheetId="17" r:id="rId20"/>
    <sheet name="DK 35" sheetId="20" r:id="rId21"/>
    <sheet name="DK 36" sheetId="21" r:id="rId22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20" l="1"/>
  <c r="H39" i="20"/>
  <c r="I31" i="20"/>
  <c r="H31" i="20"/>
  <c r="B8" i="9" l="1"/>
  <c r="B9" i="9" s="1"/>
  <c r="B10" i="9" s="1"/>
  <c r="B8" i="11"/>
  <c r="B9" i="11" s="1"/>
  <c r="B8" i="8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</calcChain>
</file>

<file path=xl/sharedStrings.xml><?xml version="1.0" encoding="utf-8"?>
<sst xmlns="http://schemas.openxmlformats.org/spreadsheetml/2006/main" count="11861" uniqueCount="1794">
  <si>
    <t>bd</t>
  </si>
  <si>
    <t>dzik</t>
  </si>
  <si>
    <t>pole</t>
  </si>
  <si>
    <t>sarna</t>
  </si>
  <si>
    <t>lis</t>
  </si>
  <si>
    <t>pies</t>
  </si>
  <si>
    <t>kot</t>
  </si>
  <si>
    <t>zabudowany</t>
  </si>
  <si>
    <t>las</t>
  </si>
  <si>
    <t>kuna</t>
  </si>
  <si>
    <t>340+600</t>
  </si>
  <si>
    <t>jenot</t>
  </si>
  <si>
    <t>zając</t>
  </si>
  <si>
    <t>340+800</t>
  </si>
  <si>
    <t>oś</t>
  </si>
  <si>
    <t>p</t>
  </si>
  <si>
    <t>brak</t>
  </si>
  <si>
    <t>pola</t>
  </si>
  <si>
    <t>l</t>
  </si>
  <si>
    <t>jeleń</t>
  </si>
  <si>
    <t>zabudowa</t>
  </si>
  <si>
    <t>pole/las</t>
  </si>
  <si>
    <t>jelonek</t>
  </si>
  <si>
    <t>452+700</t>
  </si>
  <si>
    <t>449+700</t>
  </si>
  <si>
    <t>gołąb</t>
  </si>
  <si>
    <t>borsuk</t>
  </si>
  <si>
    <t>427+100</t>
  </si>
  <si>
    <t>429+000</t>
  </si>
  <si>
    <t>jeż</t>
  </si>
  <si>
    <t>P</t>
  </si>
  <si>
    <t>L</t>
  </si>
  <si>
    <t xml:space="preserve">sarna </t>
  </si>
  <si>
    <t>Brak</t>
  </si>
  <si>
    <t>Dane Obowiązkowe</t>
  </si>
  <si>
    <t>Dane Nieobowiązkowe</t>
  </si>
  <si>
    <t>L.p.</t>
  </si>
  <si>
    <t>Data Zdarzenia               [rr-mm-dd]</t>
  </si>
  <si>
    <t xml:space="preserve">Numer drogi </t>
  </si>
  <si>
    <t>Ilość jezdni</t>
  </si>
  <si>
    <t>Kilometraż (dokładność do 100 m)</t>
  </si>
  <si>
    <t xml:space="preserve">Strona drogi </t>
  </si>
  <si>
    <t>Współrzędne geograficzne zdarzenia*</t>
  </si>
  <si>
    <t>Gatunek**</t>
  </si>
  <si>
    <t>Wygrodzenie drogi (podać wysokość)</t>
  </si>
  <si>
    <t>Otoczenie drogi</t>
  </si>
  <si>
    <t xml:space="preserve">Uwagi </t>
  </si>
  <si>
    <t>[A,S,DK]</t>
  </si>
  <si>
    <t>[1,2]</t>
  </si>
  <si>
    <t>[XX+YYY]</t>
  </si>
  <si>
    <t>[L,P]</t>
  </si>
  <si>
    <t>Długość Geograficzna (N)</t>
  </si>
  <si>
    <t>Szerokość Geograficzna (E)</t>
  </si>
  <si>
    <t>[cm/BRAK]</t>
  </si>
  <si>
    <t>[las,pola, itd.]</t>
  </si>
  <si>
    <t>[różne]</t>
  </si>
  <si>
    <t>138+650</t>
  </si>
  <si>
    <t>124+600</t>
  </si>
  <si>
    <t>115+400</t>
  </si>
  <si>
    <t>131+320</t>
  </si>
  <si>
    <t>bóbr</t>
  </si>
  <si>
    <t>143+800</t>
  </si>
  <si>
    <t>148+400</t>
  </si>
  <si>
    <t>142+100</t>
  </si>
  <si>
    <t>117+300</t>
  </si>
  <si>
    <t>jastrząb</t>
  </si>
  <si>
    <t>149+500</t>
  </si>
  <si>
    <t>133+000</t>
  </si>
  <si>
    <t>128+810</t>
  </si>
  <si>
    <t>wydra</t>
  </si>
  <si>
    <t>Dane obowiązkowe</t>
  </si>
  <si>
    <t>Lp</t>
  </si>
  <si>
    <t>Numer drogi</t>
  </si>
  <si>
    <t>Ilość
 jezdni</t>
  </si>
  <si>
    <t>Kilometraż
( dokładność do 100m)</t>
  </si>
  <si>
    <t>Strona drogi</t>
  </si>
  <si>
    <t>Współrzędne geograficzne 
zdarzenia*</t>
  </si>
  <si>
    <t>Gatunek ***</t>
  </si>
  <si>
    <t>Wygrodzenie drogi(podać wysokość)</t>
  </si>
  <si>
    <t>Uwagi</t>
  </si>
  <si>
    <t>[L ,P]</t>
  </si>
  <si>
    <t>Długość                         Geograficzna 
 (N)</t>
  </si>
  <si>
    <t>Szerokość
Geograficzna 
 (E)</t>
  </si>
  <si>
    <t>[las, pola,itd.]</t>
  </si>
  <si>
    <t>[rózne]</t>
  </si>
  <si>
    <t>Dzik</t>
  </si>
  <si>
    <t>Borsuk</t>
  </si>
  <si>
    <t>Sarna</t>
  </si>
  <si>
    <t>Pies</t>
  </si>
  <si>
    <t>16+300</t>
  </si>
  <si>
    <t>4+400</t>
  </si>
  <si>
    <t>9+600</t>
  </si>
  <si>
    <t>7+300</t>
  </si>
  <si>
    <t>0+700</t>
  </si>
  <si>
    <t>7+700</t>
  </si>
  <si>
    <t>18+400</t>
  </si>
  <si>
    <t>12+000</t>
  </si>
  <si>
    <t>łąka</t>
  </si>
  <si>
    <t>9+900</t>
  </si>
  <si>
    <t>5+400</t>
  </si>
  <si>
    <t>46h</t>
  </si>
  <si>
    <t>28+600</t>
  </si>
  <si>
    <t>17+400</t>
  </si>
  <si>
    <t>21+100</t>
  </si>
  <si>
    <t>8+350</t>
  </si>
  <si>
    <t>20+900</t>
  </si>
  <si>
    <t>21+000</t>
  </si>
  <si>
    <t>7+800</t>
  </si>
  <si>
    <t>35+800</t>
  </si>
  <si>
    <t>16+200</t>
  </si>
  <si>
    <t>-</t>
  </si>
  <si>
    <t>18+100</t>
  </si>
  <si>
    <t>10+000</t>
  </si>
  <si>
    <t>9+700</t>
  </si>
  <si>
    <t>14+800</t>
  </si>
  <si>
    <t>2+500</t>
  </si>
  <si>
    <t>5+500</t>
  </si>
  <si>
    <t>55+200</t>
  </si>
  <si>
    <t>35+100</t>
  </si>
  <si>
    <t>26+400</t>
  </si>
  <si>
    <t>31+500</t>
  </si>
  <si>
    <t>26+600</t>
  </si>
  <si>
    <t>1+100</t>
  </si>
  <si>
    <t>55+600</t>
  </si>
  <si>
    <t>63+650</t>
  </si>
  <si>
    <t>0+200</t>
  </si>
  <si>
    <t>34+500</t>
  </si>
  <si>
    <t>Oddział: Wrocław</t>
  </si>
  <si>
    <t>82+500</t>
  </si>
  <si>
    <t>83+400</t>
  </si>
  <si>
    <t>29+900</t>
  </si>
  <si>
    <t>77+000</t>
  </si>
  <si>
    <t>[DK]</t>
  </si>
  <si>
    <t>2+200</t>
  </si>
  <si>
    <t>1+400</t>
  </si>
  <si>
    <t>4+300</t>
  </si>
  <si>
    <t>7+200</t>
  </si>
  <si>
    <t>3+700</t>
  </si>
  <si>
    <t>pole/zabudowany</t>
  </si>
  <si>
    <t>[DK ]</t>
  </si>
  <si>
    <t>las/pola</t>
  </si>
  <si>
    <t>344+000</t>
  </si>
  <si>
    <t>pole/zabudowa</t>
  </si>
  <si>
    <t>pola/las</t>
  </si>
  <si>
    <t>345+400</t>
  </si>
  <si>
    <t>61.</t>
  </si>
  <si>
    <t>Data Zdarzenia               [rr.mm.dd]</t>
  </si>
  <si>
    <t>106+600</t>
  </si>
  <si>
    <t>119+850</t>
  </si>
  <si>
    <t>115+650</t>
  </si>
  <si>
    <t>114+300</t>
  </si>
  <si>
    <t>109+400</t>
  </si>
  <si>
    <t>121+020</t>
  </si>
  <si>
    <t>109+300</t>
  </si>
  <si>
    <t>118+900</t>
  </si>
  <si>
    <t>127+000</t>
  </si>
  <si>
    <t>113+050</t>
  </si>
  <si>
    <t>117+280</t>
  </si>
  <si>
    <t>107+250</t>
  </si>
  <si>
    <t>131+000</t>
  </si>
  <si>
    <t>117+900</t>
  </si>
  <si>
    <t>128+250</t>
  </si>
  <si>
    <t>33+700</t>
  </si>
  <si>
    <t>34+700</t>
  </si>
  <si>
    <t>24+400</t>
  </si>
  <si>
    <t>33+600</t>
  </si>
  <si>
    <t>36+500</t>
  </si>
  <si>
    <t>28+200</t>
  </si>
  <si>
    <t>19+100</t>
  </si>
  <si>
    <t>6+300</t>
  </si>
  <si>
    <t>45+600</t>
  </si>
  <si>
    <t>40+800</t>
  </si>
  <si>
    <t>38+500</t>
  </si>
  <si>
    <t>43+200</t>
  </si>
  <si>
    <t>40+000</t>
  </si>
  <si>
    <t>36+700</t>
  </si>
  <si>
    <t>25+200</t>
  </si>
  <si>
    <t>15+900</t>
  </si>
  <si>
    <t>13+200</t>
  </si>
  <si>
    <t>6+100</t>
  </si>
  <si>
    <t>26+000</t>
  </si>
  <si>
    <t>9+200</t>
  </si>
  <si>
    <t>30+300</t>
  </si>
  <si>
    <t>10+200</t>
  </si>
  <si>
    <t>15+000</t>
  </si>
  <si>
    <t>o.zabudowany</t>
  </si>
  <si>
    <t>1+500</t>
  </si>
  <si>
    <t>402+600</t>
  </si>
  <si>
    <t>409+900</t>
  </si>
  <si>
    <t>428+100</t>
  </si>
  <si>
    <t>łaka</t>
  </si>
  <si>
    <t>2+300</t>
  </si>
  <si>
    <t>łania</t>
  </si>
  <si>
    <t>3+100</t>
  </si>
  <si>
    <t>428+600</t>
  </si>
  <si>
    <t>łaka/pola</t>
  </si>
  <si>
    <t>389+400</t>
  </si>
  <si>
    <t>1+300</t>
  </si>
  <si>
    <t>378+400</t>
  </si>
  <si>
    <t>pola/łaka</t>
  </si>
  <si>
    <t>372+000</t>
  </si>
  <si>
    <t>łaka/o.zabudowany</t>
  </si>
  <si>
    <t>laka/pola</t>
  </si>
  <si>
    <t>376+800</t>
  </si>
  <si>
    <t>375+800</t>
  </si>
  <si>
    <t>439+400</t>
  </si>
  <si>
    <t>425+300</t>
  </si>
  <si>
    <t>428+700</t>
  </si>
  <si>
    <t>4+500</t>
  </si>
  <si>
    <t>427+300</t>
  </si>
  <si>
    <t>428+800</t>
  </si>
  <si>
    <t>o.zabudowany/łaka</t>
  </si>
  <si>
    <t>376+000</t>
  </si>
  <si>
    <t>lasy</t>
  </si>
  <si>
    <t>36+400</t>
  </si>
  <si>
    <t>8+700</t>
  </si>
  <si>
    <t>37+500</t>
  </si>
  <si>
    <t>37+000</t>
  </si>
  <si>
    <t>24+200</t>
  </si>
  <si>
    <t>4+600</t>
  </si>
  <si>
    <t>8+400</t>
  </si>
  <si>
    <t>21+400</t>
  </si>
  <si>
    <t>39+300</t>
  </si>
  <si>
    <t>8+900</t>
  </si>
  <si>
    <t>2+600</t>
  </si>
  <si>
    <t>1+200</t>
  </si>
  <si>
    <t>8+300</t>
  </si>
  <si>
    <t>0+100</t>
  </si>
  <si>
    <t>5+300</t>
  </si>
  <si>
    <t>5+900</t>
  </si>
  <si>
    <t>22+900</t>
  </si>
  <si>
    <t>5+000</t>
  </si>
  <si>
    <t>OD ŚRODA ŚL.</t>
  </si>
  <si>
    <t>1+900</t>
  </si>
  <si>
    <t>36+600</t>
  </si>
  <si>
    <t>42+700</t>
  </si>
  <si>
    <t>4+800</t>
  </si>
  <si>
    <t>0+800</t>
  </si>
  <si>
    <t>39+600</t>
  </si>
  <si>
    <t>24+500</t>
  </si>
  <si>
    <t>19+900</t>
  </si>
  <si>
    <t>21+700</t>
  </si>
  <si>
    <t>20+600</t>
  </si>
  <si>
    <t>6+000</t>
  </si>
  <si>
    <t>6+500</t>
  </si>
  <si>
    <t>24+000</t>
  </si>
  <si>
    <t>22+300</t>
  </si>
  <si>
    <t>24+700</t>
  </si>
  <si>
    <t>11+300</t>
  </si>
  <si>
    <t>35+600</t>
  </si>
  <si>
    <t>17+500</t>
  </si>
  <si>
    <t>42+800</t>
  </si>
  <si>
    <t>24+300</t>
  </si>
  <si>
    <t>38+700</t>
  </si>
  <si>
    <t>2+400</t>
  </si>
  <si>
    <t>22+400</t>
  </si>
  <si>
    <t>7+400</t>
  </si>
  <si>
    <t>3+500</t>
  </si>
  <si>
    <t>6+800</t>
  </si>
  <si>
    <t>DK]</t>
  </si>
  <si>
    <t>65+500</t>
  </si>
  <si>
    <t>74+000</t>
  </si>
  <si>
    <t>5+800</t>
  </si>
  <si>
    <t>62+800</t>
  </si>
  <si>
    <t>32+500</t>
  </si>
  <si>
    <t>tchórz</t>
  </si>
  <si>
    <t>68+000</t>
  </si>
  <si>
    <t>63+900</t>
  </si>
  <si>
    <t>74+900</t>
  </si>
  <si>
    <t>5+700</t>
  </si>
  <si>
    <t>34+400</t>
  </si>
  <si>
    <t>10+800</t>
  </si>
  <si>
    <t>55+400</t>
  </si>
  <si>
    <t>59+800</t>
  </si>
  <si>
    <t>72+900</t>
  </si>
  <si>
    <t>kozioł</t>
  </si>
  <si>
    <t>miejscowość</t>
  </si>
  <si>
    <t>18+550</t>
  </si>
  <si>
    <t>Oddział: WROCŁAW</t>
  </si>
  <si>
    <t xml:space="preserve"> Data
  zdarzenia                                 [rr-mm-dd]</t>
  </si>
  <si>
    <t>Data zdarzenia                                 [rr-mm-dd]</t>
  </si>
  <si>
    <t xml:space="preserve">Oddział: Wrocław </t>
  </si>
  <si>
    <t>[S]</t>
  </si>
  <si>
    <t>[12]</t>
  </si>
  <si>
    <t>[LP]</t>
  </si>
  <si>
    <t>[laspola itd.]</t>
  </si>
  <si>
    <t>ptak</t>
  </si>
  <si>
    <t>[A.S.DK]</t>
  </si>
  <si>
    <t>[1.2]</t>
  </si>
  <si>
    <t>[L.P]</t>
  </si>
  <si>
    <t>[las.pola. itd-]</t>
  </si>
  <si>
    <t>L-p</t>
  </si>
  <si>
    <t>[las.pola. itd.]</t>
  </si>
  <si>
    <t>5+100</t>
  </si>
  <si>
    <t>11+800</t>
  </si>
  <si>
    <t>sowa</t>
  </si>
  <si>
    <t>12+700</t>
  </si>
  <si>
    <t>11+500</t>
  </si>
  <si>
    <t>18+300</t>
  </si>
  <si>
    <t>22+000</t>
  </si>
  <si>
    <t>37+900</t>
  </si>
  <si>
    <t>413+600</t>
  </si>
  <si>
    <t>409+000</t>
  </si>
  <si>
    <t>449+900</t>
  </si>
  <si>
    <t>444+300</t>
  </si>
  <si>
    <t>452+800</t>
  </si>
  <si>
    <t>434+600</t>
  </si>
  <si>
    <t>443+800</t>
  </si>
  <si>
    <t>409+500</t>
  </si>
  <si>
    <t>451+600</t>
  </si>
  <si>
    <t>411+600</t>
  </si>
  <si>
    <t>444+000</t>
  </si>
  <si>
    <t>443+100</t>
  </si>
  <si>
    <t>439+700</t>
  </si>
  <si>
    <t>447+200</t>
  </si>
  <si>
    <t>452+200</t>
  </si>
  <si>
    <t>438+800</t>
  </si>
  <si>
    <t>439+300</t>
  </si>
  <si>
    <t>444+900</t>
  </si>
  <si>
    <t>439+200</t>
  </si>
  <si>
    <t>408+400</t>
  </si>
  <si>
    <t>446+600</t>
  </si>
  <si>
    <t>407+900</t>
  </si>
  <si>
    <t>444+400</t>
  </si>
  <si>
    <t>444+700</t>
  </si>
  <si>
    <t>452+600</t>
  </si>
  <si>
    <t>409+400</t>
  </si>
  <si>
    <t>448+550</t>
  </si>
  <si>
    <t>450+900</t>
  </si>
  <si>
    <t>449+600</t>
  </si>
  <si>
    <t>439+900</t>
  </si>
  <si>
    <t>451+820</t>
  </si>
  <si>
    <t>408+250</t>
  </si>
  <si>
    <t>412+800</t>
  </si>
  <si>
    <t>445+750</t>
  </si>
  <si>
    <t>442+500</t>
  </si>
  <si>
    <t>414+300</t>
  </si>
  <si>
    <t>424+300</t>
  </si>
  <si>
    <t>427+700</t>
  </si>
  <si>
    <t>405+700</t>
  </si>
  <si>
    <t>405+800</t>
  </si>
  <si>
    <t>438+900</t>
  </si>
  <si>
    <t>441+200</t>
  </si>
  <si>
    <t>442+800</t>
  </si>
  <si>
    <t>450+700</t>
  </si>
  <si>
    <t>438+000</t>
  </si>
  <si>
    <t>408+500</t>
  </si>
  <si>
    <t>405+600</t>
  </si>
  <si>
    <t>450+500</t>
  </si>
  <si>
    <t>346+100</t>
  </si>
  <si>
    <t>345+520</t>
  </si>
  <si>
    <t>347+800</t>
  </si>
  <si>
    <t>346+000</t>
  </si>
  <si>
    <t>340+280</t>
  </si>
  <si>
    <t>335+190</t>
  </si>
  <si>
    <t>337+890</t>
  </si>
  <si>
    <t>342+580</t>
  </si>
  <si>
    <t>343+600</t>
  </si>
  <si>
    <t>347+420</t>
  </si>
  <si>
    <t>rów</t>
  </si>
  <si>
    <t>340+970</t>
  </si>
  <si>
    <t>347+200</t>
  </si>
  <si>
    <t>db</t>
  </si>
  <si>
    <t>343+980</t>
  </si>
  <si>
    <t>347+570</t>
  </si>
  <si>
    <t>336+010</t>
  </si>
  <si>
    <t>343+250</t>
  </si>
  <si>
    <t>kuropatwa</t>
  </si>
  <si>
    <t>340+230</t>
  </si>
  <si>
    <t>337+600</t>
  </si>
  <si>
    <t>346+920</t>
  </si>
  <si>
    <t>349+260</t>
  </si>
  <si>
    <t>348+420</t>
  </si>
  <si>
    <t>342+960</t>
  </si>
  <si>
    <t>340+965</t>
  </si>
  <si>
    <t>340+100</t>
  </si>
  <si>
    <t>340+500</t>
  </si>
  <si>
    <t>344+840</t>
  </si>
  <si>
    <t>343+280</t>
  </si>
  <si>
    <t>334+950</t>
  </si>
  <si>
    <t>347+475</t>
  </si>
  <si>
    <t>337+870</t>
  </si>
  <si>
    <t>340+400</t>
  </si>
  <si>
    <t>339+240</t>
  </si>
  <si>
    <t>372+810</t>
  </si>
  <si>
    <t>380+250</t>
  </si>
  <si>
    <t>370+920</t>
  </si>
  <si>
    <t>356+300</t>
  </si>
  <si>
    <t>370+650</t>
  </si>
  <si>
    <t>377+500</t>
  </si>
  <si>
    <t>378+600</t>
  </si>
  <si>
    <t>355+600</t>
  </si>
  <si>
    <t>472+400</t>
  </si>
  <si>
    <t>473+900</t>
  </si>
  <si>
    <t>479+250</t>
  </si>
  <si>
    <t>475+700</t>
  </si>
  <si>
    <t>483+900</t>
  </si>
  <si>
    <t>482+600</t>
  </si>
  <si>
    <t>479+500</t>
  </si>
  <si>
    <t>474+100</t>
  </si>
  <si>
    <t>474+600</t>
  </si>
  <si>
    <t>474+780</t>
  </si>
  <si>
    <t>477+600</t>
  </si>
  <si>
    <t>478+100</t>
  </si>
  <si>
    <t>482+100</t>
  </si>
  <si>
    <t>480+600</t>
  </si>
  <si>
    <t>241+445</t>
  </si>
  <si>
    <t>238+400</t>
  </si>
  <si>
    <t>270+100</t>
  </si>
  <si>
    <t>240+200</t>
  </si>
  <si>
    <t>240+210</t>
  </si>
  <si>
    <t>239+160</t>
  </si>
  <si>
    <t>242+800</t>
  </si>
  <si>
    <t>239+785</t>
  </si>
  <si>
    <t>238+000</t>
  </si>
  <si>
    <t>271+600</t>
  </si>
  <si>
    <t>237+770</t>
  </si>
  <si>
    <t>273+730</t>
  </si>
  <si>
    <t>247+900</t>
  </si>
  <si>
    <t>247+500</t>
  </si>
  <si>
    <t>254+765</t>
  </si>
  <si>
    <t>251+730</t>
  </si>
  <si>
    <t>274+7436</t>
  </si>
  <si>
    <t>254+000</t>
  </si>
  <si>
    <t>242+700</t>
  </si>
  <si>
    <t>237+450</t>
  </si>
  <si>
    <t>270+000</t>
  </si>
  <si>
    <t>274+500</t>
  </si>
  <si>
    <t>244+292</t>
  </si>
  <si>
    <t>250+975</t>
  </si>
  <si>
    <t>243+900</t>
  </si>
  <si>
    <t>277+600</t>
  </si>
  <si>
    <t>284+600</t>
  </si>
  <si>
    <t>398+600</t>
  </si>
  <si>
    <t>296+400</t>
  </si>
  <si>
    <t>295+500</t>
  </si>
  <si>
    <t>299+500</t>
  </si>
  <si>
    <t>299+000</t>
  </si>
  <si>
    <t>295+200</t>
  </si>
  <si>
    <t>288+700</t>
  </si>
  <si>
    <t>296+700</t>
  </si>
  <si>
    <t>298+600</t>
  </si>
  <si>
    <t>289+600</t>
  </si>
  <si>
    <t>290+800</t>
  </si>
  <si>
    <t>292+700</t>
  </si>
  <si>
    <t>289+300</t>
  </si>
  <si>
    <t>288+400</t>
  </si>
  <si>
    <t>289+200</t>
  </si>
  <si>
    <t>296+600</t>
  </si>
  <si>
    <t>300+700</t>
  </si>
  <si>
    <t>301+400</t>
  </si>
  <si>
    <t>295+400</t>
  </si>
  <si>
    <t>293+300</t>
  </si>
  <si>
    <t>299+100</t>
  </si>
  <si>
    <t>292+400</t>
  </si>
  <si>
    <t>297+800</t>
  </si>
  <si>
    <t>297+700</t>
  </si>
  <si>
    <t>302+950</t>
  </si>
  <si>
    <t>326+300</t>
  </si>
  <si>
    <t>309+400</t>
  </si>
  <si>
    <t>337+100</t>
  </si>
  <si>
    <t>334+400</t>
  </si>
  <si>
    <t>315+000</t>
  </si>
  <si>
    <t>320+700</t>
  </si>
  <si>
    <t>302+700</t>
  </si>
  <si>
    <t>325+300</t>
  </si>
  <si>
    <t>302+500</t>
  </si>
  <si>
    <t>bażant</t>
  </si>
  <si>
    <t>316+100</t>
  </si>
  <si>
    <t>305+900</t>
  </si>
  <si>
    <t>310+400</t>
  </si>
  <si>
    <t>312+600</t>
  </si>
  <si>
    <t>324+600</t>
  </si>
  <si>
    <t>51,208582,</t>
  </si>
  <si>
    <t>51,230617,</t>
  </si>
  <si>
    <t>51,185072,</t>
  </si>
  <si>
    <t>51,234775,</t>
  </si>
  <si>
    <t>51,193140,</t>
  </si>
  <si>
    <t>51,193685,</t>
  </si>
  <si>
    <t>51,166080,</t>
  </si>
  <si>
    <t>51,203172,</t>
  </si>
  <si>
    <t>43+100</t>
  </si>
  <si>
    <t>9+000</t>
  </si>
  <si>
    <t>14+500</t>
  </si>
  <si>
    <t>7+000</t>
  </si>
  <si>
    <t>34+100</t>
  </si>
  <si>
    <t>34+200</t>
  </si>
  <si>
    <t>6+050</t>
  </si>
  <si>
    <t>32+800</t>
  </si>
  <si>
    <t>11+400</t>
  </si>
  <si>
    <t>22+800</t>
  </si>
  <si>
    <t>4+100</t>
  </si>
  <si>
    <t>13+600</t>
  </si>
  <si>
    <t>37+050</t>
  </si>
  <si>
    <t>33+400</t>
  </si>
  <si>
    <t>4+700</t>
  </si>
  <si>
    <t>11+000</t>
  </si>
  <si>
    <t>6+600</t>
  </si>
  <si>
    <t>23+200</t>
  </si>
  <si>
    <t>13+100</t>
  </si>
  <si>
    <t>34+600</t>
  </si>
  <si>
    <t>43+300</t>
  </si>
  <si>
    <t>19+600</t>
  </si>
  <si>
    <t>10+100</t>
  </si>
  <si>
    <t>40+700</t>
  </si>
  <si>
    <t>10+400</t>
  </si>
  <si>
    <t>1+600</t>
  </si>
  <si>
    <t>1+700</t>
  </si>
  <si>
    <t>35+200</t>
  </si>
  <si>
    <t>13+800</t>
  </si>
  <si>
    <t>3+900</t>
  </si>
  <si>
    <t>11+200</t>
  </si>
  <si>
    <t>10+300</t>
  </si>
  <si>
    <t>2+000</t>
  </si>
  <si>
    <t>40+900</t>
  </si>
  <si>
    <t>17+700</t>
  </si>
  <si>
    <t>39+100</t>
  </si>
  <si>
    <t>37+400</t>
  </si>
  <si>
    <t>2+700</t>
  </si>
  <si>
    <t>3+800</t>
  </si>
  <si>
    <t>37+100</t>
  </si>
  <si>
    <t>33+800</t>
  </si>
  <si>
    <t>38+600</t>
  </si>
  <si>
    <t>39+500</t>
  </si>
  <si>
    <t>17+100</t>
  </si>
  <si>
    <t>15+100</t>
  </si>
  <si>
    <t>17+000</t>
  </si>
  <si>
    <t>12+300</t>
  </si>
  <si>
    <t>70+280</t>
  </si>
  <si>
    <t>n-ptak</t>
  </si>
  <si>
    <t>63+990</t>
  </si>
  <si>
    <t>7+900</t>
  </si>
  <si>
    <t>20+300</t>
  </si>
  <si>
    <t>0+600</t>
  </si>
  <si>
    <t>0+500</t>
  </si>
  <si>
    <t>13+400</t>
  </si>
  <si>
    <t>55+420</t>
  </si>
  <si>
    <t>36+450</t>
  </si>
  <si>
    <t>35+750</t>
  </si>
  <si>
    <t>26+650</t>
  </si>
  <si>
    <t>51+750</t>
  </si>
  <si>
    <t>63+550</t>
  </si>
  <si>
    <t>49+200</t>
  </si>
  <si>
    <t>484+600</t>
  </si>
  <si>
    <t>59+260</t>
  </si>
  <si>
    <t>63+820</t>
  </si>
  <si>
    <t>40+500</t>
  </si>
  <si>
    <t>24+900</t>
  </si>
  <si>
    <t>36+300</t>
  </si>
  <si>
    <t>22+500</t>
  </si>
  <si>
    <t>30a</t>
  </si>
  <si>
    <t>02+200</t>
  </si>
  <si>
    <t>30+900</t>
  </si>
  <si>
    <t>51+600</t>
  </si>
  <si>
    <t>14+900</t>
  </si>
  <si>
    <t>14+100</t>
  </si>
  <si>
    <t>17+300</t>
  </si>
  <si>
    <t>48+700</t>
  </si>
  <si>
    <t>A18</t>
  </si>
  <si>
    <t>72+300</t>
  </si>
  <si>
    <t>74+800</t>
  </si>
  <si>
    <t>109+950</t>
  </si>
  <si>
    <t>116+110</t>
  </si>
  <si>
    <t>117+850</t>
  </si>
  <si>
    <t>107+800</t>
  </si>
  <si>
    <t>132+750</t>
  </si>
  <si>
    <t>133+770</t>
  </si>
  <si>
    <t>120+850</t>
  </si>
  <si>
    <t>130+750</t>
  </si>
  <si>
    <t>119+420</t>
  </si>
  <si>
    <t>109+080</t>
  </si>
  <si>
    <t>113+600</t>
  </si>
  <si>
    <t>126+350</t>
  </si>
  <si>
    <t>S</t>
  </si>
  <si>
    <t>18-04-07</t>
  </si>
  <si>
    <t>110+910</t>
  </si>
  <si>
    <t>117+730</t>
  </si>
  <si>
    <t>18-04-09</t>
  </si>
  <si>
    <t>18-04-11</t>
  </si>
  <si>
    <t>110+800</t>
  </si>
  <si>
    <t>18-05-06</t>
  </si>
  <si>
    <t>118+310</t>
  </si>
  <si>
    <t>112+200</t>
  </si>
  <si>
    <t>107+530</t>
  </si>
  <si>
    <t>132+700</t>
  </si>
  <si>
    <t>113+230</t>
  </si>
  <si>
    <t>107+220</t>
  </si>
  <si>
    <t>119+400</t>
  </si>
  <si>
    <t>110+870</t>
  </si>
  <si>
    <t>131+115</t>
  </si>
  <si>
    <t>133+370</t>
  </si>
  <si>
    <t>116+700</t>
  </si>
  <si>
    <t>128+930</t>
  </si>
  <si>
    <t>18-08-16</t>
  </si>
  <si>
    <t>107+200</t>
  </si>
  <si>
    <t>116+990</t>
  </si>
  <si>
    <t>128+350</t>
  </si>
  <si>
    <t>105+650</t>
  </si>
  <si>
    <t>110+900</t>
  </si>
  <si>
    <t>111+890</t>
  </si>
  <si>
    <t>131+500</t>
  </si>
  <si>
    <t>131+520</t>
  </si>
  <si>
    <t>18-10-12</t>
  </si>
  <si>
    <t>120+820</t>
  </si>
  <si>
    <t>124+930</t>
  </si>
  <si>
    <t>miasto</t>
  </si>
  <si>
    <t>104+840</t>
  </si>
  <si>
    <t>111+420</t>
  </si>
  <si>
    <t>130+450</t>
  </si>
  <si>
    <t>134+180</t>
  </si>
  <si>
    <t>115+050</t>
  </si>
  <si>
    <t>117+690</t>
  </si>
  <si>
    <t>118+120</t>
  </si>
  <si>
    <t>118+320</t>
  </si>
  <si>
    <t>62+600</t>
  </si>
  <si>
    <t>DZIK</t>
  </si>
  <si>
    <t>BRAK</t>
  </si>
  <si>
    <t>POLE P+L</t>
  </si>
  <si>
    <t>KPP ŚRODA ŚL.godz.21,30</t>
  </si>
  <si>
    <t>66+980</t>
  </si>
  <si>
    <t>L-krzaki ,P-pole</t>
  </si>
  <si>
    <t>ZZK Środa Śl.</t>
  </si>
  <si>
    <t>77+630</t>
  </si>
  <si>
    <t>L łąka/las P-las</t>
  </si>
  <si>
    <t>12+650</t>
  </si>
  <si>
    <t>P/L  Las</t>
  </si>
  <si>
    <t>ZZR W-w</t>
  </si>
  <si>
    <t>71+030</t>
  </si>
  <si>
    <t>pola uprawne L+P</t>
  </si>
  <si>
    <t>P-pola uprawne   ,L- pola uprawne zakłady</t>
  </si>
  <si>
    <t>PSP ŚRODA ŚL.</t>
  </si>
  <si>
    <t>51,233815,</t>
  </si>
  <si>
    <t>142+420</t>
  </si>
  <si>
    <t>152+740</t>
  </si>
  <si>
    <t>151+160</t>
  </si>
  <si>
    <t>129+670</t>
  </si>
  <si>
    <t>138+450</t>
  </si>
  <si>
    <t>128+820</t>
  </si>
  <si>
    <t>110+300</t>
  </si>
  <si>
    <t>113+630</t>
  </si>
  <si>
    <t>132+080</t>
  </si>
  <si>
    <t>140+380</t>
  </si>
  <si>
    <t>131+720</t>
  </si>
  <si>
    <t>zabudowaby</t>
  </si>
  <si>
    <t>110+720</t>
  </si>
  <si>
    <t>93+300</t>
  </si>
  <si>
    <t>124+850</t>
  </si>
  <si>
    <t>102+550</t>
  </si>
  <si>
    <t>133+250</t>
  </si>
  <si>
    <t>140+050</t>
  </si>
  <si>
    <t>135+535</t>
  </si>
  <si>
    <t>148+480</t>
  </si>
  <si>
    <t>87+490</t>
  </si>
  <si>
    <t>125+350</t>
  </si>
  <si>
    <t>125+420</t>
  </si>
  <si>
    <t>117+800</t>
  </si>
  <si>
    <t>85+880</t>
  </si>
  <si>
    <t>136+400</t>
  </si>
  <si>
    <t>135+660</t>
  </si>
  <si>
    <t>000+400</t>
  </si>
  <si>
    <t>151+215</t>
  </si>
  <si>
    <t>95+490</t>
  </si>
  <si>
    <t>98+330</t>
  </si>
  <si>
    <t>126+280</t>
  </si>
  <si>
    <t>87+760</t>
  </si>
  <si>
    <t>137+850</t>
  </si>
  <si>
    <t>101+170</t>
  </si>
  <si>
    <t>100+880</t>
  </si>
  <si>
    <t>98+010</t>
  </si>
  <si>
    <t>130+650</t>
  </si>
  <si>
    <t>101+800</t>
  </si>
  <si>
    <t>102+500</t>
  </si>
  <si>
    <t>147+430</t>
  </si>
  <si>
    <t>90+810</t>
  </si>
  <si>
    <t>132+920</t>
  </si>
  <si>
    <t>105+600</t>
  </si>
  <si>
    <t>106+700</t>
  </si>
  <si>
    <t>131+330</t>
  </si>
  <si>
    <t>153+920</t>
  </si>
  <si>
    <t>94+380</t>
  </si>
  <si>
    <t>107+380</t>
  </si>
  <si>
    <t>121+080</t>
  </si>
  <si>
    <t>108+128</t>
  </si>
  <si>
    <t>127+320</t>
  </si>
  <si>
    <t>131+232</t>
  </si>
  <si>
    <t>122+000</t>
  </si>
  <si>
    <t>150+130</t>
  </si>
  <si>
    <t>120+000</t>
  </si>
  <si>
    <t>99+450</t>
  </si>
  <si>
    <t>99+600</t>
  </si>
  <si>
    <t>153+600</t>
  </si>
  <si>
    <t>107+300</t>
  </si>
  <si>
    <t>124+650</t>
  </si>
  <si>
    <t>153+250</t>
  </si>
  <si>
    <t>143+980</t>
  </si>
  <si>
    <t>136+950</t>
  </si>
  <si>
    <t>141+010</t>
  </si>
  <si>
    <t>90+720</t>
  </si>
  <si>
    <t>105+480</t>
  </si>
  <si>
    <t>128+770</t>
  </si>
  <si>
    <t>129+014</t>
  </si>
  <si>
    <t>prosiak dzika</t>
  </si>
  <si>
    <t>128+927</t>
  </si>
  <si>
    <t>128+935</t>
  </si>
  <si>
    <t>128+964</t>
  </si>
  <si>
    <t>140+180</t>
  </si>
  <si>
    <t>153+030</t>
  </si>
  <si>
    <t>os</t>
  </si>
  <si>
    <t>126+930</t>
  </si>
  <si>
    <t>129+740</t>
  </si>
  <si>
    <t>127+270</t>
  </si>
  <si>
    <t>130+700</t>
  </si>
  <si>
    <t>124+480</t>
  </si>
  <si>
    <t>101+595</t>
  </si>
  <si>
    <t>94+750</t>
  </si>
  <si>
    <t>123+900</t>
  </si>
  <si>
    <t>92+800</t>
  </si>
  <si>
    <t>131+910</t>
  </si>
  <si>
    <t>109+700</t>
  </si>
  <si>
    <t>98+770</t>
  </si>
  <si>
    <t>93+370</t>
  </si>
  <si>
    <t>129+020</t>
  </si>
  <si>
    <t>95+605</t>
  </si>
  <si>
    <t>88+300</t>
  </si>
  <si>
    <t xml:space="preserve">oś </t>
  </si>
  <si>
    <t>87+495</t>
  </si>
  <si>
    <t>90+600</t>
  </si>
  <si>
    <t xml:space="preserve">lewa </t>
  </si>
  <si>
    <t>101+920</t>
  </si>
  <si>
    <t>108+200</t>
  </si>
  <si>
    <t>141+850</t>
  </si>
  <si>
    <t>90+680</t>
  </si>
  <si>
    <t>133+180</t>
  </si>
  <si>
    <t>134+080</t>
  </si>
  <si>
    <t>141+000</t>
  </si>
  <si>
    <t>114+810</t>
  </si>
  <si>
    <t>110+620</t>
  </si>
  <si>
    <t>145+450</t>
  </si>
  <si>
    <t>90+000</t>
  </si>
  <si>
    <t>148+500</t>
  </si>
  <si>
    <t>144+950</t>
  </si>
  <si>
    <t>127+490</t>
  </si>
  <si>
    <t>143+180</t>
  </si>
  <si>
    <t>96+380</t>
  </si>
  <si>
    <t>wiewiórka</t>
  </si>
  <si>
    <t>133+650</t>
  </si>
  <si>
    <t>136+800</t>
  </si>
  <si>
    <t>122+600</t>
  </si>
  <si>
    <t>132+400</t>
  </si>
  <si>
    <t>133+520</t>
  </si>
  <si>
    <t>91+100</t>
  </si>
  <si>
    <t>120+060</t>
  </si>
  <si>
    <t>133+500</t>
  </si>
  <si>
    <t>132+730</t>
  </si>
  <si>
    <t>pis</t>
  </si>
  <si>
    <t>103+150</t>
  </si>
  <si>
    <t>103+740</t>
  </si>
  <si>
    <t>105+280</t>
  </si>
  <si>
    <t>101+400</t>
  </si>
  <si>
    <t>105+290</t>
  </si>
  <si>
    <t>115+020</t>
  </si>
  <si>
    <t>130+270</t>
  </si>
  <si>
    <t>136+250</t>
  </si>
  <si>
    <t>132+570</t>
  </si>
  <si>
    <t>137+000</t>
  </si>
  <si>
    <t>138+280</t>
  </si>
  <si>
    <t>99+770</t>
  </si>
  <si>
    <t>99+085</t>
  </si>
  <si>
    <t>114+240</t>
  </si>
  <si>
    <t>126+060</t>
  </si>
  <si>
    <t>139+950</t>
  </si>
  <si>
    <t>142+010</t>
  </si>
  <si>
    <t>132+970</t>
  </si>
  <si>
    <t>134+650</t>
  </si>
  <si>
    <t>138+030</t>
  </si>
  <si>
    <t>119+600</t>
  </si>
  <si>
    <t>127+310</t>
  </si>
  <si>
    <t>114+540</t>
  </si>
  <si>
    <t>114+020</t>
  </si>
  <si>
    <t>126+950</t>
  </si>
  <si>
    <t>129+700</t>
  </si>
  <si>
    <t>131+530</t>
  </si>
  <si>
    <t>148+730</t>
  </si>
  <si>
    <t>104+950</t>
  </si>
  <si>
    <t>149+300</t>
  </si>
  <si>
    <t>90+100</t>
  </si>
  <si>
    <t>95+570</t>
  </si>
  <si>
    <t xml:space="preserve">2 dziki </t>
  </si>
  <si>
    <t>141+800</t>
  </si>
  <si>
    <t>146+380</t>
  </si>
  <si>
    <t>86+970</t>
  </si>
  <si>
    <t>105+380</t>
  </si>
  <si>
    <t>103+970</t>
  </si>
  <si>
    <t>121+750</t>
  </si>
  <si>
    <t>112+530</t>
  </si>
  <si>
    <t>102+224</t>
  </si>
  <si>
    <t>109+295</t>
  </si>
  <si>
    <t>128+200</t>
  </si>
  <si>
    <t>107+900</t>
  </si>
  <si>
    <t>151+150</t>
  </si>
  <si>
    <t>153+300</t>
  </si>
  <si>
    <t>144+125</t>
  </si>
  <si>
    <t>125+200</t>
  </si>
  <si>
    <t>141+150</t>
  </si>
  <si>
    <t>153+340</t>
  </si>
  <si>
    <t>102+692</t>
  </si>
  <si>
    <t>145+325</t>
  </si>
  <si>
    <t>106+920</t>
  </si>
  <si>
    <t>126+870</t>
  </si>
  <si>
    <t>141+080</t>
  </si>
  <si>
    <t>141+900</t>
  </si>
  <si>
    <t>105+410</t>
  </si>
  <si>
    <t>100+850</t>
  </si>
  <si>
    <t>97+480</t>
  </si>
  <si>
    <t>97+550</t>
  </si>
  <si>
    <t>129+870</t>
  </si>
  <si>
    <t>132+691</t>
  </si>
  <si>
    <t>107+550</t>
  </si>
  <si>
    <t>104+790</t>
  </si>
  <si>
    <t>147+700</t>
  </si>
  <si>
    <t>100+500</t>
  </si>
  <si>
    <t>108+100</t>
  </si>
  <si>
    <t>100+570</t>
  </si>
  <si>
    <t>132+772</t>
  </si>
  <si>
    <t>149+400</t>
  </si>
  <si>
    <t>150+800</t>
  </si>
  <si>
    <t>109+600</t>
  </si>
  <si>
    <t>132+670</t>
  </si>
  <si>
    <t>108+800</t>
  </si>
  <si>
    <t>135+200</t>
  </si>
  <si>
    <t>89+220</t>
  </si>
  <si>
    <t>148+300</t>
  </si>
  <si>
    <t>99+345</t>
  </si>
  <si>
    <t>128+310</t>
  </si>
  <si>
    <t>137+320</t>
  </si>
  <si>
    <t>152+820</t>
  </si>
  <si>
    <t>143+300</t>
  </si>
  <si>
    <t>132+130</t>
  </si>
  <si>
    <t>128+830</t>
  </si>
  <si>
    <t>94+820</t>
  </si>
  <si>
    <t>86+830</t>
  </si>
  <si>
    <t>128+215</t>
  </si>
  <si>
    <t>ogródki działkowe</t>
  </si>
  <si>
    <t>128+100</t>
  </si>
  <si>
    <t>136+390</t>
  </si>
  <si>
    <t>151+350</t>
  </si>
  <si>
    <t>142+750</t>
  </si>
  <si>
    <t>51,3115,13</t>
  </si>
  <si>
    <t>łaki</t>
  </si>
  <si>
    <t>miejski</t>
  </si>
  <si>
    <t>teren miejski/pola</t>
  </si>
  <si>
    <t>myszołów</t>
  </si>
  <si>
    <t>łąka/zabudowania</t>
  </si>
  <si>
    <t>ląki</t>
  </si>
  <si>
    <t>jeleń-łania</t>
  </si>
  <si>
    <t>zabudowa/pola</t>
  </si>
  <si>
    <t>PL</t>
  </si>
  <si>
    <t>zab</t>
  </si>
  <si>
    <t>zabudowania</t>
  </si>
  <si>
    <t>zabudowania/pola</t>
  </si>
  <si>
    <t>zabud</t>
  </si>
  <si>
    <t xml:space="preserve"> las /zabudowania</t>
  </si>
  <si>
    <t>pola/zabud</t>
  </si>
  <si>
    <t>OŚ</t>
  </si>
  <si>
    <t>teren miejski</t>
  </si>
  <si>
    <t>las/zabudowania</t>
  </si>
  <si>
    <t>33a</t>
  </si>
  <si>
    <t>ania</t>
  </si>
  <si>
    <t>zab/pola</t>
  </si>
  <si>
    <t>pola/zab</t>
  </si>
  <si>
    <t>pola/zabudowania</t>
  </si>
  <si>
    <t>23+700</t>
  </si>
  <si>
    <t>8+550</t>
  </si>
  <si>
    <t>2+050</t>
  </si>
  <si>
    <t>23+740</t>
  </si>
  <si>
    <t>5+230</t>
  </si>
  <si>
    <t>41+400</t>
  </si>
  <si>
    <t>9+580</t>
  </si>
  <si>
    <t>3+550</t>
  </si>
  <si>
    <t>11+630</t>
  </si>
  <si>
    <t>11+600</t>
  </si>
  <si>
    <t>30+700</t>
  </si>
  <si>
    <t>3+260</t>
  </si>
  <si>
    <t>32+400</t>
  </si>
  <si>
    <t>31+300</t>
  </si>
  <si>
    <t>10+370</t>
  </si>
  <si>
    <t>16+250</t>
  </si>
  <si>
    <t>las/zabud</t>
  </si>
  <si>
    <t>33+810</t>
  </si>
  <si>
    <t>8+100</t>
  </si>
  <si>
    <t>34+280</t>
  </si>
  <si>
    <t>31+350</t>
  </si>
  <si>
    <t>40+600</t>
  </si>
  <si>
    <t>24+050</t>
  </si>
  <si>
    <t>10+850</t>
  </si>
  <si>
    <t>9+150</t>
  </si>
  <si>
    <t>27+200</t>
  </si>
  <si>
    <t>31+490</t>
  </si>
  <si>
    <t>39+590</t>
  </si>
  <si>
    <t>39+930</t>
  </si>
  <si>
    <t>łąki</t>
  </si>
  <si>
    <t>las/zabududowania</t>
  </si>
  <si>
    <t>lisa</t>
  </si>
  <si>
    <t>zabudowania/las</t>
  </si>
  <si>
    <t>5+120</t>
  </si>
  <si>
    <t>19+200</t>
  </si>
  <si>
    <t>9+400</t>
  </si>
  <si>
    <t>19+870</t>
  </si>
  <si>
    <t>10+250</t>
  </si>
  <si>
    <t>14+020</t>
  </si>
  <si>
    <t>17+900</t>
  </si>
  <si>
    <t>10+090</t>
  </si>
  <si>
    <t>17+600</t>
  </si>
  <si>
    <t>1+940</t>
  </si>
  <si>
    <t>12+860</t>
  </si>
  <si>
    <t>7+320</t>
  </si>
  <si>
    <t>18+700</t>
  </si>
  <si>
    <t>14+000</t>
  </si>
  <si>
    <t>17+650</t>
  </si>
  <si>
    <t>3+950</t>
  </si>
  <si>
    <t>17+250</t>
  </si>
  <si>
    <t>18+850</t>
  </si>
  <si>
    <t>10+980</t>
  </si>
  <si>
    <t>12+100</t>
  </si>
  <si>
    <t>3+000</t>
  </si>
  <si>
    <t>58+150</t>
  </si>
  <si>
    <t>51+000</t>
  </si>
  <si>
    <t>54+500</t>
  </si>
  <si>
    <t>62+300</t>
  </si>
  <si>
    <t>42+000</t>
  </si>
  <si>
    <t>60+850</t>
  </si>
  <si>
    <t>62+070</t>
  </si>
  <si>
    <t>68+900</t>
  </si>
  <si>
    <t>44+000</t>
  </si>
  <si>
    <t>66+750</t>
  </si>
  <si>
    <t>52+000</t>
  </si>
  <si>
    <t>73+400</t>
  </si>
  <si>
    <t>73+950</t>
  </si>
  <si>
    <t>9+300</t>
  </si>
  <si>
    <t>o.zabudowaby</t>
  </si>
  <si>
    <t>50+800</t>
  </si>
  <si>
    <t>44+850</t>
  </si>
  <si>
    <t>36+750</t>
  </si>
  <si>
    <t>37+550</t>
  </si>
  <si>
    <t>58+000</t>
  </si>
  <si>
    <t>9+800</t>
  </si>
  <si>
    <t>8+000</t>
  </si>
  <si>
    <t>73+250</t>
  </si>
  <si>
    <t> 50,707455</t>
  </si>
  <si>
    <t>55+850</t>
  </si>
  <si>
    <t>33+960</t>
  </si>
  <si>
    <t>72+220</t>
  </si>
  <si>
    <t>61+350</t>
  </si>
  <si>
    <t>58+200</t>
  </si>
  <si>
    <t>34+000</t>
  </si>
  <si>
    <t>36+950</t>
  </si>
  <si>
    <t>68+400</t>
  </si>
  <si>
    <t>56+700</t>
  </si>
  <si>
    <t>44+450</t>
  </si>
  <si>
    <t>47+250</t>
  </si>
  <si>
    <t>51+950</t>
  </si>
  <si>
    <t>64+200</t>
  </si>
  <si>
    <t>50+700</t>
  </si>
  <si>
    <t>67+100</t>
  </si>
  <si>
    <t>67+250</t>
  </si>
  <si>
    <t>63+600</t>
  </si>
  <si>
    <t>62+200</t>
  </si>
  <si>
    <t>73+800</t>
  </si>
  <si>
    <t>76+600</t>
  </si>
  <si>
    <t>78+150</t>
  </si>
  <si>
    <t>35a</t>
  </si>
  <si>
    <t>4+690</t>
  </si>
  <si>
    <t>76+500</t>
  </si>
  <si>
    <t>79+800</t>
  </si>
  <si>
    <t>75+200</t>
  </si>
  <si>
    <t>84+400</t>
  </si>
  <si>
    <t>87+700</t>
  </si>
  <si>
    <t>3+400</t>
  </si>
  <si>
    <t>Tak 180cm</t>
  </si>
  <si>
    <t>ssak- nierozpoznany</t>
  </si>
  <si>
    <t>344+790</t>
  </si>
  <si>
    <t>344+920</t>
  </si>
  <si>
    <t>352+600</t>
  </si>
  <si>
    <t>346+700</t>
  </si>
  <si>
    <t>362+750</t>
  </si>
  <si>
    <t>351+680</t>
  </si>
  <si>
    <t>340+266</t>
  </si>
  <si>
    <t>346+550</t>
  </si>
  <si>
    <t>340+300</t>
  </si>
  <si>
    <t>356+900</t>
  </si>
  <si>
    <t>339+750</t>
  </si>
  <si>
    <t>340+330</t>
  </si>
  <si>
    <t>350+890</t>
  </si>
  <si>
    <t>343+880</t>
  </si>
  <si>
    <t>339+470</t>
  </si>
  <si>
    <t>347+600</t>
  </si>
  <si>
    <t>355+840</t>
  </si>
  <si>
    <t>364+690</t>
  </si>
  <si>
    <t>338+750</t>
  </si>
  <si>
    <t>pole/zabudowania</t>
  </si>
  <si>
    <t>348+900</t>
  </si>
  <si>
    <t>nie rozpoznany</t>
  </si>
  <si>
    <t>355+000</t>
  </si>
  <si>
    <t>fretka</t>
  </si>
  <si>
    <t>357+800</t>
  </si>
  <si>
    <t>358+500</t>
  </si>
  <si>
    <t>357+900</t>
  </si>
  <si>
    <t>364+300</t>
  </si>
  <si>
    <t>351+070</t>
  </si>
  <si>
    <t>356+715</t>
  </si>
  <si>
    <t>345+680</t>
  </si>
  <si>
    <t>364+840</t>
  </si>
  <si>
    <t>366+000</t>
  </si>
  <si>
    <t>364+220</t>
  </si>
  <si>
    <t>360+710</t>
  </si>
  <si>
    <t>354+760</t>
  </si>
  <si>
    <t>358+140</t>
  </si>
  <si>
    <t>347+005</t>
  </si>
  <si>
    <t>353+000</t>
  </si>
  <si>
    <t>363+900</t>
  </si>
  <si>
    <t>360+600</t>
  </si>
  <si>
    <t>357+000</t>
  </si>
  <si>
    <t>366+250</t>
  </si>
  <si>
    <t>349+020</t>
  </si>
  <si>
    <t>364+660</t>
  </si>
  <si>
    <t>348+500</t>
  </si>
  <si>
    <t>344+820</t>
  </si>
  <si>
    <t>349+450</t>
  </si>
  <si>
    <t>357+140</t>
  </si>
  <si>
    <t>359+200</t>
  </si>
  <si>
    <t>350+900</t>
  </si>
  <si>
    <t>342+450</t>
  </si>
  <si>
    <t>347+630</t>
  </si>
  <si>
    <t>339+800</t>
  </si>
  <si>
    <t>363+400</t>
  </si>
  <si>
    <t>pole/las/zabudowa</t>
  </si>
  <si>
    <t>359+550</t>
  </si>
  <si>
    <t>354+200</t>
  </si>
  <si>
    <t>362+590</t>
  </si>
  <si>
    <t>359+020</t>
  </si>
  <si>
    <t>354+750</t>
  </si>
  <si>
    <t>364+130</t>
  </si>
  <si>
    <t>340+040</t>
  </si>
  <si>
    <t>358+800</t>
  </si>
  <si>
    <t>351+350</t>
  </si>
  <si>
    <t>344+570</t>
  </si>
  <si>
    <t>359+060</t>
  </si>
  <si>
    <t>360+910</t>
  </si>
  <si>
    <t>18-02-07</t>
  </si>
  <si>
    <t>38+800</t>
  </si>
  <si>
    <t>18-03-08</t>
  </si>
  <si>
    <t>22+450</t>
  </si>
  <si>
    <t>38+490</t>
  </si>
  <si>
    <t>35+400</t>
  </si>
  <si>
    <t>22+490</t>
  </si>
  <si>
    <t>koziołek</t>
  </si>
  <si>
    <t>18-05-25</t>
  </si>
  <si>
    <t>28+500</t>
  </si>
  <si>
    <t>18-06-15</t>
  </si>
  <si>
    <t>27+000</t>
  </si>
  <si>
    <t>18-07-20</t>
  </si>
  <si>
    <t>29+590</t>
  </si>
  <si>
    <t>18-07-22</t>
  </si>
  <si>
    <t>22+930</t>
  </si>
  <si>
    <t>18-08-11</t>
  </si>
  <si>
    <t>33+530</t>
  </si>
  <si>
    <t>28+180</t>
  </si>
  <si>
    <t>27+730</t>
  </si>
  <si>
    <t>29+200</t>
  </si>
  <si>
    <t>30+600</t>
  </si>
  <si>
    <t xml:space="preserve">brak </t>
  </si>
  <si>
    <t>ter. zabudowany</t>
  </si>
  <si>
    <t>46+800</t>
  </si>
  <si>
    <t>15+200</t>
  </si>
  <si>
    <t>25+300</t>
  </si>
  <si>
    <t>niezabudowany</t>
  </si>
  <si>
    <t>16+700</t>
  </si>
  <si>
    <t>27+700</t>
  </si>
  <si>
    <t>27+800</t>
  </si>
  <si>
    <t>31+800</t>
  </si>
  <si>
    <t>13+700</t>
  </si>
  <si>
    <t>tchórzofretka</t>
  </si>
  <si>
    <t>41+500</t>
  </si>
  <si>
    <t>45+200</t>
  </si>
  <si>
    <t>Jeleń</t>
  </si>
  <si>
    <t>ter. niezabudow.</t>
  </si>
  <si>
    <t>43+800</t>
  </si>
  <si>
    <t>30+800</t>
  </si>
  <si>
    <t>43+700</t>
  </si>
  <si>
    <t>29+400</t>
  </si>
  <si>
    <t>19+300</t>
  </si>
  <si>
    <t>29+000</t>
  </si>
  <si>
    <t>42+200</t>
  </si>
  <si>
    <t>46+700</t>
  </si>
  <si>
    <t>12+600</t>
  </si>
  <si>
    <t>16+400</t>
  </si>
  <si>
    <t>35+500</t>
  </si>
  <si>
    <t>35+900</t>
  </si>
  <si>
    <t>42+900</t>
  </si>
  <si>
    <t>20+200</t>
  </si>
  <si>
    <t>Oś</t>
  </si>
  <si>
    <t>15+800</t>
  </si>
  <si>
    <t>40+200</t>
  </si>
  <si>
    <t>12+500</t>
  </si>
  <si>
    <t>19+700</t>
  </si>
  <si>
    <t>n-ssak</t>
  </si>
  <si>
    <t>45+800</t>
  </si>
  <si>
    <t>27+300</t>
  </si>
  <si>
    <t>41+800</t>
  </si>
  <si>
    <t>0+300</t>
  </si>
  <si>
    <t>n-płaz</t>
  </si>
  <si>
    <t>31+700</t>
  </si>
  <si>
    <t>45+700</t>
  </si>
  <si>
    <t>25+700</t>
  </si>
  <si>
    <t>44+500</t>
  </si>
  <si>
    <t>28+300</t>
  </si>
  <si>
    <t>43+900</t>
  </si>
  <si>
    <t>44+400</t>
  </si>
  <si>
    <t>13+900</t>
  </si>
  <si>
    <t>44+900</t>
  </si>
  <si>
    <t>47+600</t>
  </si>
  <si>
    <t>16+100</t>
  </si>
  <si>
    <t>padlina</t>
  </si>
  <si>
    <t>45+000</t>
  </si>
  <si>
    <t>32+100</t>
  </si>
  <si>
    <t>13+500</t>
  </si>
  <si>
    <t>48+100</t>
  </si>
  <si>
    <t>17+800</t>
  </si>
  <si>
    <t>44+200</t>
  </si>
  <si>
    <t>29+300</t>
  </si>
  <si>
    <t>7+500</t>
  </si>
  <si>
    <t>7+100</t>
  </si>
  <si>
    <t>4+880</t>
  </si>
  <si>
    <t>6+950</t>
  </si>
  <si>
    <t>8+650</t>
  </si>
  <si>
    <t>6+900</t>
  </si>
  <si>
    <t>64+700</t>
  </si>
  <si>
    <t>47+930</t>
  </si>
  <si>
    <t>18+870</t>
  </si>
  <si>
    <t>26+690</t>
  </si>
  <si>
    <t>59+480</t>
  </si>
  <si>
    <t>63+400</t>
  </si>
  <si>
    <t>43+500</t>
  </si>
  <si>
    <t>23+300</t>
  </si>
  <si>
    <t>44+980</t>
  </si>
  <si>
    <t>43+040</t>
  </si>
  <si>
    <t>25+795</t>
  </si>
  <si>
    <t>56+970</t>
  </si>
  <si>
    <t>65+540</t>
  </si>
  <si>
    <t>Zabudowania</t>
  </si>
  <si>
    <t>52+630</t>
  </si>
  <si>
    <t>26+140</t>
  </si>
  <si>
    <t>36a</t>
  </si>
  <si>
    <t>3+290</t>
  </si>
  <si>
    <t>62+380</t>
  </si>
  <si>
    <t>25+750</t>
  </si>
  <si>
    <t>30+040</t>
  </si>
  <si>
    <t>18+390</t>
  </si>
  <si>
    <t>40+740</t>
  </si>
  <si>
    <t>16 ,572051</t>
  </si>
  <si>
    <t>A-4</t>
  </si>
  <si>
    <t>179+700</t>
  </si>
  <si>
    <t>150 cm</t>
  </si>
  <si>
    <t>163+400</t>
  </si>
  <si>
    <t>185+300</t>
  </si>
  <si>
    <t>169+400</t>
  </si>
  <si>
    <t>181+400</t>
  </si>
  <si>
    <t>169+700</t>
  </si>
  <si>
    <t>192+500</t>
  </si>
  <si>
    <t>166+400</t>
  </si>
  <si>
    <t>183+700</t>
  </si>
  <si>
    <t>191+700</t>
  </si>
  <si>
    <t>193+600</t>
  </si>
  <si>
    <t>191+400</t>
  </si>
  <si>
    <t>154+100</t>
  </si>
  <si>
    <t>171+200</t>
  </si>
  <si>
    <t>189+600</t>
  </si>
  <si>
    <t>183+400</t>
  </si>
  <si>
    <t>168+500</t>
  </si>
  <si>
    <t>159+600</t>
  </si>
  <si>
    <t>183+000</t>
  </si>
  <si>
    <t>167+800</t>
  </si>
  <si>
    <t>192+800</t>
  </si>
  <si>
    <t>190+500</t>
  </si>
  <si>
    <t>168+800</t>
  </si>
  <si>
    <t>176+800</t>
  </si>
  <si>
    <t>167+700</t>
  </si>
  <si>
    <t>183+500</t>
  </si>
  <si>
    <t>187+600</t>
  </si>
  <si>
    <t>159+000</t>
  </si>
  <si>
    <t>165+100</t>
  </si>
  <si>
    <t>179+500</t>
  </si>
  <si>
    <t>177+800</t>
  </si>
  <si>
    <t>191+800</t>
  </si>
  <si>
    <t>160+900</t>
  </si>
  <si>
    <t>152+300</t>
  </si>
  <si>
    <t>192+100</t>
  </si>
  <si>
    <t>172+500</t>
  </si>
  <si>
    <t>162+230</t>
  </si>
  <si>
    <t>190+100</t>
  </si>
  <si>
    <t>183+200</t>
  </si>
  <si>
    <t>173+200</t>
  </si>
  <si>
    <t>191+600</t>
  </si>
  <si>
    <t>175+100</t>
  </si>
  <si>
    <t>148+200</t>
  </si>
  <si>
    <t>187+200</t>
  </si>
  <si>
    <t>153+800</t>
  </si>
  <si>
    <t>188+550</t>
  </si>
  <si>
    <t>178+000</t>
  </si>
  <si>
    <t>187+000</t>
  </si>
  <si>
    <t>176+200</t>
  </si>
  <si>
    <t>174+300</t>
  </si>
  <si>
    <t>157+500</t>
  </si>
  <si>
    <t>166+800</t>
  </si>
  <si>
    <t>154+300</t>
  </si>
  <si>
    <t>167+400</t>
  </si>
  <si>
    <t>173+600</t>
  </si>
  <si>
    <t>180+100</t>
  </si>
  <si>
    <t>175+300</t>
  </si>
  <si>
    <t>180+200</t>
  </si>
  <si>
    <t>151+200</t>
  </si>
  <si>
    <t>157+600</t>
  </si>
  <si>
    <t>177+300</t>
  </si>
  <si>
    <t>177+100</t>
  </si>
  <si>
    <t>189+400</t>
  </si>
  <si>
    <t>190+300</t>
  </si>
  <si>
    <t>188+700</t>
  </si>
  <si>
    <t>169+900</t>
  </si>
  <si>
    <t>192+600</t>
  </si>
  <si>
    <t>186+300</t>
  </si>
  <si>
    <t>179+100</t>
  </si>
  <si>
    <t>188+600</t>
  </si>
  <si>
    <t>188+000</t>
  </si>
  <si>
    <t>179+400</t>
  </si>
  <si>
    <t>181+500</t>
  </si>
  <si>
    <t>181+300</t>
  </si>
  <si>
    <t>189+100</t>
  </si>
  <si>
    <t>183+300</t>
  </si>
  <si>
    <t>164+300</t>
  </si>
  <si>
    <t>185+800</t>
  </si>
  <si>
    <t>162+700</t>
  </si>
  <si>
    <t>164+000</t>
  </si>
  <si>
    <t>158+000</t>
  </si>
  <si>
    <t>159+650</t>
  </si>
  <si>
    <t>151+000</t>
  </si>
  <si>
    <t>147+600</t>
  </si>
  <si>
    <t>176+100</t>
  </si>
  <si>
    <t>180+500</t>
  </si>
  <si>
    <t>165+200</t>
  </si>
  <si>
    <t>171+300</t>
  </si>
  <si>
    <t>188+800</t>
  </si>
  <si>
    <t>175+600</t>
  </si>
  <si>
    <t>187+400</t>
  </si>
  <si>
    <t>172+700</t>
  </si>
  <si>
    <t>160+600</t>
  </si>
  <si>
    <t>155+200</t>
  </si>
  <si>
    <t>178+400</t>
  </si>
  <si>
    <t>170+900</t>
  </si>
  <si>
    <t>186+500</t>
  </si>
  <si>
    <t>159+300</t>
  </si>
  <si>
    <t>154+200</t>
  </si>
  <si>
    <t>155+800</t>
  </si>
  <si>
    <t>171+800</t>
  </si>
  <si>
    <t xml:space="preserve">S8 </t>
  </si>
  <si>
    <t>Prawa</t>
  </si>
  <si>
    <t>Lis</t>
  </si>
  <si>
    <t>Łącznik Dług.</t>
  </si>
  <si>
    <t>ogrodzenie</t>
  </si>
  <si>
    <t>Graniczna</t>
  </si>
  <si>
    <t>Lewa</t>
  </si>
  <si>
    <t>Koziołek</t>
  </si>
  <si>
    <t>144+500</t>
  </si>
  <si>
    <t>130+050</t>
  </si>
  <si>
    <t>127+700</t>
  </si>
  <si>
    <t>117+930</t>
  </si>
  <si>
    <t>136+000</t>
  </si>
  <si>
    <t>133+100</t>
  </si>
  <si>
    <t>pola,lasy</t>
  </si>
  <si>
    <t>145+800</t>
  </si>
  <si>
    <t>pola, zagajniki</t>
  </si>
  <si>
    <t>124+300</t>
  </si>
  <si>
    <t>127+100</t>
  </si>
  <si>
    <t>146+600</t>
  </si>
  <si>
    <t>pola,zagajniki</t>
  </si>
  <si>
    <t>132+500</t>
  </si>
  <si>
    <t>127+900</t>
  </si>
  <si>
    <t>117+150</t>
  </si>
  <si>
    <t>pola, lasy</t>
  </si>
  <si>
    <t>117+400</t>
  </si>
  <si>
    <t>113+350</t>
  </si>
  <si>
    <t>113+700</t>
  </si>
  <si>
    <t>128+000</t>
  </si>
  <si>
    <t>119+550</t>
  </si>
  <si>
    <t>137+050</t>
  </si>
  <si>
    <t>pola , lasy</t>
  </si>
  <si>
    <t>143+900</t>
  </si>
  <si>
    <t>132+800</t>
  </si>
  <si>
    <t>140+100</t>
  </si>
  <si>
    <t>115+000</t>
  </si>
  <si>
    <t>145+000</t>
  </si>
  <si>
    <t>118+100</t>
  </si>
  <si>
    <t>123+300</t>
  </si>
  <si>
    <t>131+100</t>
  </si>
  <si>
    <t>119+100</t>
  </si>
  <si>
    <t>128+700</t>
  </si>
  <si>
    <t>138+400</t>
  </si>
  <si>
    <t>140+600</t>
  </si>
  <si>
    <t>116+900</t>
  </si>
  <si>
    <t>120+100</t>
  </si>
  <si>
    <t xml:space="preserve">143+600 </t>
  </si>
  <si>
    <t>114+800</t>
  </si>
  <si>
    <t>124+500</t>
  </si>
  <si>
    <t>143+600</t>
  </si>
  <si>
    <t>137+100</t>
  </si>
  <si>
    <t>107+100</t>
  </si>
  <si>
    <t>108+400</t>
  </si>
  <si>
    <t>101+100</t>
  </si>
  <si>
    <t>105+500</t>
  </si>
  <si>
    <t>101+300</t>
  </si>
  <si>
    <t>97+000</t>
  </si>
  <si>
    <t>97+900</t>
  </si>
  <si>
    <t>97+800</t>
  </si>
  <si>
    <t>nn-ssak</t>
  </si>
  <si>
    <t>96+300</t>
  </si>
  <si>
    <t>85+500</t>
  </si>
  <si>
    <t>100+000</t>
  </si>
  <si>
    <t>104+500</t>
  </si>
  <si>
    <t>80+900</t>
  </si>
  <si>
    <t>98+200</t>
  </si>
  <si>
    <t>105+100</t>
  </si>
  <si>
    <t>79+500</t>
  </si>
  <si>
    <t>nn - ssak</t>
  </si>
  <si>
    <t>100+200</t>
  </si>
  <si>
    <t>107+600</t>
  </si>
  <si>
    <t>103+200</t>
  </si>
  <si>
    <t>105+300</t>
  </si>
  <si>
    <t>102+600</t>
  </si>
  <si>
    <t>369+900</t>
  </si>
  <si>
    <t>51.051859</t>
  </si>
  <si>
    <t>16.975651</t>
  </si>
  <si>
    <t>101+700</t>
  </si>
  <si>
    <t>107+500</t>
  </si>
  <si>
    <t>94+700</t>
  </si>
  <si>
    <t>105+000</t>
  </si>
  <si>
    <t>91+200</t>
  </si>
  <si>
    <t>96+100</t>
  </si>
  <si>
    <t>88+000</t>
  </si>
  <si>
    <t>77+400</t>
  </si>
  <si>
    <t>77+200</t>
  </si>
  <si>
    <t>laz</t>
  </si>
  <si>
    <t>kaczka</t>
  </si>
  <si>
    <t>las/rzeka</t>
  </si>
  <si>
    <t>teren miejski/las</t>
  </si>
  <si>
    <t>las/teren miejski</t>
  </si>
  <si>
    <t>Łania</t>
  </si>
  <si>
    <t>lisd</t>
  </si>
  <si>
    <t>53+000</t>
  </si>
  <si>
    <t>64+560</t>
  </si>
  <si>
    <t>69+230</t>
  </si>
  <si>
    <t>63+450</t>
  </si>
  <si>
    <t>61+100</t>
  </si>
  <si>
    <t>44+270</t>
  </si>
  <si>
    <t>61+750</t>
  </si>
  <si>
    <t>56+900</t>
  </si>
  <si>
    <t>44+720</t>
  </si>
  <si>
    <t>43+580</t>
  </si>
  <si>
    <t>61+870</t>
  </si>
  <si>
    <t>68+100</t>
  </si>
  <si>
    <t>63+100</t>
  </si>
  <si>
    <t>41+150</t>
  </si>
  <si>
    <t>42+130</t>
  </si>
  <si>
    <t>58+270</t>
  </si>
  <si>
    <t>45+250</t>
  </si>
  <si>
    <t>62+500</t>
  </si>
  <si>
    <t>28+350</t>
  </si>
  <si>
    <t>13+250</t>
  </si>
  <si>
    <t>8o</t>
  </si>
  <si>
    <t>0+005</t>
  </si>
  <si>
    <t>23+370</t>
  </si>
  <si>
    <t>15+400</t>
  </si>
  <si>
    <t>1+190</t>
  </si>
  <si>
    <t>18+050</t>
  </si>
  <si>
    <t>10+650</t>
  </si>
  <si>
    <t>17+550</t>
  </si>
  <si>
    <t>27+050</t>
  </si>
  <si>
    <t>53+220</t>
  </si>
  <si>
    <t>57+400</t>
  </si>
  <si>
    <t>70+380</t>
  </si>
  <si>
    <t>44+300</t>
  </si>
  <si>
    <t>56+500</t>
  </si>
  <si>
    <t>43+000</t>
  </si>
  <si>
    <t>52+600</t>
  </si>
  <si>
    <t>69+780</t>
  </si>
  <si>
    <t>70+750</t>
  </si>
  <si>
    <t>70+710</t>
  </si>
  <si>
    <t>49+980</t>
  </si>
  <si>
    <t>56+420</t>
  </si>
  <si>
    <t>70+960</t>
  </si>
  <si>
    <t>63+980</t>
  </si>
  <si>
    <t>64+100</t>
  </si>
  <si>
    <t>39+670</t>
  </si>
  <si>
    <t>20+820</t>
  </si>
  <si>
    <t>26+850</t>
  </si>
  <si>
    <t>46+300</t>
  </si>
  <si>
    <t>66+960</t>
  </si>
  <si>
    <t>40+280</t>
  </si>
  <si>
    <t>22+270</t>
  </si>
  <si>
    <t>21+360</t>
  </si>
  <si>
    <t>16+260</t>
  </si>
  <si>
    <t>66+630</t>
  </si>
  <si>
    <t>69+050</t>
  </si>
  <si>
    <t>44+800</t>
  </si>
  <si>
    <t>70+200</t>
  </si>
  <si>
    <t>63+800</t>
  </si>
  <si>
    <t>39+400</t>
  </si>
  <si>
    <t>33+150</t>
  </si>
  <si>
    <t>437+700</t>
  </si>
  <si>
    <t>422+050</t>
  </si>
  <si>
    <t>397+300</t>
  </si>
  <si>
    <t>438+600</t>
  </si>
  <si>
    <t>444+002</t>
  </si>
  <si>
    <t>4+020</t>
  </si>
  <si>
    <t>419+300</t>
  </si>
  <si>
    <t>378+700</t>
  </si>
  <si>
    <t>384+000</t>
  </si>
  <si>
    <t>443+900</t>
  </si>
  <si>
    <t>411+250</t>
  </si>
  <si>
    <t>422+600</t>
  </si>
  <si>
    <t>381+300</t>
  </si>
  <si>
    <t>422+200</t>
  </si>
  <si>
    <t>422+100</t>
  </si>
  <si>
    <t>397+500</t>
  </si>
  <si>
    <t>442+900</t>
  </si>
  <si>
    <t>422+000</t>
  </si>
  <si>
    <t>418+100</t>
  </si>
  <si>
    <t>402+000</t>
  </si>
  <si>
    <t>423+700</t>
  </si>
  <si>
    <t>443+700</t>
  </si>
  <si>
    <t>377+750</t>
  </si>
  <si>
    <t>402+500</t>
  </si>
  <si>
    <t>420+700</t>
  </si>
  <si>
    <t>395+300</t>
  </si>
  <si>
    <t>431+350</t>
  </si>
  <si>
    <t>371+000</t>
  </si>
  <si>
    <t>393+750</t>
  </si>
  <si>
    <t>418+600</t>
  </si>
  <si>
    <t>395+700</t>
  </si>
  <si>
    <t>404+200</t>
  </si>
  <si>
    <t>430+950</t>
  </si>
  <si>
    <t>376+900</t>
  </si>
  <si>
    <t>rybitwa</t>
  </si>
  <si>
    <t>415+300</t>
  </si>
  <si>
    <t>424+200</t>
  </si>
  <si>
    <t>388+000</t>
  </si>
  <si>
    <t>393+900</t>
  </si>
  <si>
    <t>394+900</t>
  </si>
  <si>
    <t>416+600</t>
  </si>
  <si>
    <t>405+650</t>
  </si>
  <si>
    <t>406+700</t>
  </si>
  <si>
    <t>421+200</t>
  </si>
  <si>
    <t>2+800</t>
  </si>
  <si>
    <t>375+000</t>
  </si>
  <si>
    <t>400+600</t>
  </si>
  <si>
    <t>403+900</t>
  </si>
  <si>
    <t>4+439</t>
  </si>
  <si>
    <t>410+450</t>
  </si>
  <si>
    <t>380+500</t>
  </si>
  <si>
    <t>440+300</t>
  </si>
  <si>
    <t>440+400</t>
  </si>
  <si>
    <t>410+550</t>
  </si>
  <si>
    <t>443+600</t>
  </si>
  <si>
    <t>371+500</t>
  </si>
  <si>
    <t>411+700</t>
  </si>
  <si>
    <t>381+100</t>
  </si>
  <si>
    <t>394+700</t>
  </si>
  <si>
    <t>399+800</t>
  </si>
  <si>
    <t>400+700</t>
  </si>
  <si>
    <t>394+500</t>
  </si>
  <si>
    <t>429+100</t>
  </si>
  <si>
    <t>394+600</t>
  </si>
  <si>
    <t>388+500</t>
  </si>
  <si>
    <t>375+950</t>
  </si>
  <si>
    <t>371+900</t>
  </si>
  <si>
    <t>374+900</t>
  </si>
  <si>
    <t>374+600</t>
  </si>
  <si>
    <t>443+190</t>
  </si>
  <si>
    <t>443+680</t>
  </si>
  <si>
    <t>441+450</t>
  </si>
  <si>
    <t>441+940</t>
  </si>
  <si>
    <t>370+500</t>
  </si>
  <si>
    <t>372+800</t>
  </si>
  <si>
    <t>383+900</t>
  </si>
  <si>
    <t>417+800</t>
  </si>
  <si>
    <t>442+560</t>
  </si>
  <si>
    <t>375+400</t>
  </si>
  <si>
    <t>375+900</t>
  </si>
  <si>
    <t>372+700</t>
  </si>
  <si>
    <t>383+620</t>
  </si>
  <si>
    <t>400+300</t>
  </si>
  <si>
    <t>379+000</t>
  </si>
  <si>
    <t>379+100</t>
  </si>
  <si>
    <t>387+500</t>
  </si>
  <si>
    <t>425+400</t>
  </si>
  <si>
    <t>427+600</t>
  </si>
  <si>
    <t>386+000</t>
  </si>
  <si>
    <t>371+750</t>
  </si>
  <si>
    <t>371+740</t>
  </si>
  <si>
    <t>402+800</t>
  </si>
  <si>
    <t>378+050</t>
  </si>
  <si>
    <t>436+900</t>
  </si>
  <si>
    <t>371+010</t>
  </si>
  <si>
    <t>382+360</t>
  </si>
  <si>
    <t>389+800</t>
  </si>
  <si>
    <t>423+500</t>
  </si>
  <si>
    <t>374+200</t>
  </si>
  <si>
    <t>lisx2</t>
  </si>
  <si>
    <t>439+100</t>
  </si>
  <si>
    <t>404+850</t>
  </si>
  <si>
    <t>439+800</t>
  </si>
  <si>
    <t>409+750</t>
  </si>
  <si>
    <t>351+270</t>
  </si>
  <si>
    <t>51.11431</t>
  </si>
  <si>
    <t>17.15453</t>
  </si>
  <si>
    <t>329+350</t>
  </si>
  <si>
    <t>51.214298</t>
  </si>
  <si>
    <t>16.59737</t>
  </si>
  <si>
    <t>351+370</t>
  </si>
  <si>
    <t>51.113913</t>
  </si>
  <si>
    <t>17.15423</t>
  </si>
  <si>
    <t>325+100</t>
  </si>
  <si>
    <t>51.23201</t>
  </si>
  <si>
    <t>16.563149</t>
  </si>
  <si>
    <t>342+980</t>
  </si>
  <si>
    <t>51.1651</t>
  </si>
  <si>
    <t>17.25967</t>
  </si>
  <si>
    <t>329+400</t>
  </si>
  <si>
    <t>51.214156</t>
  </si>
  <si>
    <t>16.59119</t>
  </si>
  <si>
    <t>88+700</t>
  </si>
  <si>
    <t>91+300</t>
  </si>
  <si>
    <t>60+900</t>
  </si>
  <si>
    <t>62+210</t>
  </si>
  <si>
    <t>96+780</t>
  </si>
  <si>
    <t>70+340</t>
  </si>
  <si>
    <t>64+600</t>
  </si>
  <si>
    <t>82+190</t>
  </si>
  <si>
    <t>85+700</t>
  </si>
  <si>
    <t>78+840</t>
  </si>
  <si>
    <t>88-790</t>
  </si>
  <si>
    <t>87+800</t>
  </si>
  <si>
    <t>74+840</t>
  </si>
  <si>
    <t>103+820</t>
  </si>
  <si>
    <t>89+100</t>
  </si>
  <si>
    <t>60+200</t>
  </si>
  <si>
    <t>110+400</t>
  </si>
  <si>
    <t>61+500</t>
  </si>
  <si>
    <t>75+000</t>
  </si>
  <si>
    <t>86+300</t>
  </si>
  <si>
    <t>107+120</t>
  </si>
  <si>
    <t>95+700</t>
  </si>
  <si>
    <t>87+550</t>
  </si>
  <si>
    <t>66+400</t>
  </si>
  <si>
    <t>92+700</t>
  </si>
  <si>
    <t>67+340</t>
  </si>
  <si>
    <t>108+500</t>
  </si>
  <si>
    <t>110+650</t>
  </si>
  <si>
    <t>96+630</t>
  </si>
  <si>
    <t>70+840</t>
  </si>
  <si>
    <t>85+150</t>
  </si>
  <si>
    <t>86+050</t>
  </si>
  <si>
    <t>97+400</t>
  </si>
  <si>
    <t>87+900</t>
  </si>
  <si>
    <t>112+000</t>
  </si>
  <si>
    <t>65+950</t>
  </si>
  <si>
    <t>74+600</t>
  </si>
  <si>
    <t>91+800</t>
  </si>
  <si>
    <t>97+700</t>
  </si>
  <si>
    <t>63-700</t>
  </si>
  <si>
    <t>80+800</t>
  </si>
  <si>
    <t>67+650</t>
  </si>
  <si>
    <t>97+600</t>
  </si>
  <si>
    <t>68+950</t>
  </si>
  <si>
    <t>110+000</t>
  </si>
  <si>
    <t>107+700</t>
  </si>
  <si>
    <t>67+050</t>
  </si>
  <si>
    <t>67+950</t>
  </si>
  <si>
    <t>75+300</t>
  </si>
  <si>
    <t>95+300</t>
  </si>
  <si>
    <t>103+710</t>
  </si>
  <si>
    <t>112+300</t>
  </si>
  <si>
    <t>103+380</t>
  </si>
  <si>
    <t>97+310</t>
  </si>
  <si>
    <t>90+900</t>
  </si>
  <si>
    <t>86+750</t>
  </si>
  <si>
    <t>81+500</t>
  </si>
  <si>
    <t>88+800</t>
  </si>
  <si>
    <t>62+400</t>
  </si>
  <si>
    <t>60+780</t>
  </si>
  <si>
    <t>57+600</t>
  </si>
  <si>
    <t>76+900</t>
  </si>
  <si>
    <t>90+250</t>
  </si>
  <si>
    <t>61+050</t>
  </si>
  <si>
    <t>92+620</t>
  </si>
  <si>
    <t>99+900</t>
  </si>
  <si>
    <t>94+680</t>
  </si>
  <si>
    <t>103+800</t>
  </si>
  <si>
    <t>61+470</t>
  </si>
  <si>
    <t>86+020</t>
  </si>
  <si>
    <t>87+600</t>
  </si>
  <si>
    <t>57+550</t>
  </si>
  <si>
    <t>67-600</t>
  </si>
  <si>
    <t>93+250</t>
  </si>
  <si>
    <t>101+450</t>
  </si>
  <si>
    <t>94+470</t>
  </si>
  <si>
    <t>102+030</t>
  </si>
  <si>
    <t>58+700</t>
  </si>
  <si>
    <t>55+860</t>
  </si>
  <si>
    <t>100+300</t>
  </si>
  <si>
    <t>103+400</t>
  </si>
  <si>
    <t>60+300</t>
  </si>
  <si>
    <t>69+300</t>
  </si>
  <si>
    <t>59+700</t>
  </si>
  <si>
    <t>95+200</t>
  </si>
  <si>
    <t>101+150</t>
  </si>
  <si>
    <t>58+300</t>
  </si>
  <si>
    <t>64+940</t>
  </si>
  <si>
    <t>64+800</t>
  </si>
  <si>
    <t>90+280</t>
  </si>
  <si>
    <t>100+600</t>
  </si>
  <si>
    <t>108+900</t>
  </si>
  <si>
    <t>71+450</t>
  </si>
  <si>
    <t>99+740</t>
  </si>
  <si>
    <t>103+700</t>
  </si>
  <si>
    <t>58+400</t>
  </si>
  <si>
    <t>70+300</t>
  </si>
  <si>
    <t>94+780</t>
  </si>
  <si>
    <t>69+900</t>
  </si>
  <si>
    <t>91+500</t>
  </si>
  <si>
    <t>104+800</t>
  </si>
  <si>
    <t>64+900</t>
  </si>
  <si>
    <t>90+400</t>
  </si>
  <si>
    <t>83+300</t>
  </si>
  <si>
    <t>99+030</t>
  </si>
  <si>
    <t>106+110</t>
  </si>
  <si>
    <t>110+830</t>
  </si>
  <si>
    <t>64+180</t>
  </si>
  <si>
    <t>76+360</t>
  </si>
  <si>
    <t>85+830</t>
  </si>
  <si>
    <t>65+230</t>
  </si>
  <si>
    <t>85+040</t>
  </si>
  <si>
    <t>100+100</t>
  </si>
  <si>
    <t>81+100</t>
  </si>
  <si>
    <t>68+700</t>
  </si>
  <si>
    <t>64+300</t>
  </si>
  <si>
    <t>64+000</t>
  </si>
  <si>
    <t>93+500</t>
  </si>
  <si>
    <t>67+600</t>
  </si>
  <si>
    <t>83+700</t>
  </si>
  <si>
    <t>106+200</t>
  </si>
  <si>
    <t>75+750</t>
  </si>
  <si>
    <t>83+450</t>
  </si>
  <si>
    <t>87+710</t>
  </si>
  <si>
    <t>105+900</t>
  </si>
  <si>
    <t>95+100</t>
  </si>
  <si>
    <t>65+300</t>
  </si>
  <si>
    <t>85+800</t>
  </si>
  <si>
    <t>89+400</t>
  </si>
  <si>
    <t>107+400</t>
  </si>
  <si>
    <t>93+900</t>
  </si>
  <si>
    <t>65+600</t>
  </si>
  <si>
    <t>60+100</t>
  </si>
  <si>
    <t>91+700</t>
  </si>
  <si>
    <t>84+200</t>
  </si>
  <si>
    <t>55+150</t>
  </si>
  <si>
    <t>97+100</t>
  </si>
  <si>
    <t>102+300</t>
  </si>
  <si>
    <t>93+910</t>
  </si>
  <si>
    <t>111+620</t>
  </si>
  <si>
    <t>96+010</t>
  </si>
  <si>
    <t>56+840</t>
  </si>
  <si>
    <t>54+800</t>
  </si>
  <si>
    <t>79+120</t>
  </si>
  <si>
    <t>89+650</t>
  </si>
  <si>
    <t>99+700</t>
  </si>
  <si>
    <t>60+830</t>
  </si>
  <si>
    <t>111+900</t>
  </si>
  <si>
    <t>59-710</t>
  </si>
  <si>
    <t>56+780</t>
  </si>
  <si>
    <t>95+520</t>
  </si>
  <si>
    <t>86+030</t>
  </si>
  <si>
    <t>56+600</t>
  </si>
  <si>
    <t>64+730</t>
  </si>
  <si>
    <t>80+320</t>
  </si>
  <si>
    <t>61+280</t>
  </si>
  <si>
    <t>75+100</t>
  </si>
  <si>
    <t>80+700</t>
  </si>
  <si>
    <t>80+300</t>
  </si>
  <si>
    <t>106+710</t>
  </si>
  <si>
    <t>88+640</t>
  </si>
  <si>
    <t>57+910</t>
  </si>
  <si>
    <t>110+100</t>
  </si>
  <si>
    <t>57+050</t>
  </si>
  <si>
    <t>64+070</t>
  </si>
  <si>
    <t>111+370</t>
  </si>
  <si>
    <t>59+820</t>
  </si>
  <si>
    <t>53+240</t>
  </si>
  <si>
    <t>79+600</t>
  </si>
  <si>
    <t>62+150</t>
  </si>
  <si>
    <t>88+130</t>
  </si>
  <si>
    <t>91+600</t>
  </si>
  <si>
    <t>110+520</t>
  </si>
  <si>
    <t>95+800</t>
  </si>
  <si>
    <t>53+900</t>
  </si>
  <si>
    <t>73+200</t>
  </si>
  <si>
    <t>103+750</t>
  </si>
  <si>
    <t>S8</t>
  </si>
  <si>
    <t>46+050</t>
  </si>
  <si>
    <t>LIS</t>
  </si>
  <si>
    <t>POLA</t>
  </si>
  <si>
    <t xml:space="preserve">L </t>
  </si>
  <si>
    <t>n-PTAK</t>
  </si>
  <si>
    <t>77+300</t>
  </si>
  <si>
    <t>GOŁĄB</t>
  </si>
  <si>
    <t>POLA/WĘZEŁ</t>
  </si>
  <si>
    <t>48+000</t>
  </si>
  <si>
    <t>55+000</t>
  </si>
  <si>
    <t>zgłosiła KPP w O-cy</t>
  </si>
  <si>
    <t>83+500</t>
  </si>
  <si>
    <t>KOT</t>
  </si>
  <si>
    <t>74+300</t>
  </si>
  <si>
    <t>81+350</t>
  </si>
  <si>
    <t>POLA/MOP</t>
  </si>
  <si>
    <t>MYSZOŁÓW</t>
  </si>
  <si>
    <t>50+200</t>
  </si>
  <si>
    <t>BRAK ZDARZEŃ</t>
  </si>
  <si>
    <t>16 54 04,5E</t>
  </si>
  <si>
    <t>50 56 58,7N</t>
  </si>
  <si>
    <t>17 05 10,6E</t>
  </si>
  <si>
    <t>50 54 41,5N</t>
  </si>
  <si>
    <t>17 09 01,1E</t>
  </si>
  <si>
    <t>50 52 10,5N</t>
  </si>
  <si>
    <t>17 12 51,6E</t>
  </si>
  <si>
    <t>50 54 06,0N</t>
  </si>
  <si>
    <t>17 10 07,7E</t>
  </si>
  <si>
    <t>51 01 25,1N </t>
  </si>
  <si>
    <t>17 00 52,4E</t>
  </si>
  <si>
    <t>50 52 07,8N</t>
  </si>
  <si>
    <t>17 12 54,4E</t>
  </si>
  <si>
    <t>51 02 47,3N </t>
  </si>
  <si>
    <t>16 56 30,2E</t>
  </si>
  <si>
    <t>50 53 20,7N</t>
  </si>
  <si>
    <t>17 11 19,9E</t>
  </si>
  <si>
    <t>50 53 25,7N</t>
  </si>
  <si>
    <t>17 11 14,5E</t>
  </si>
  <si>
    <t>50 48 53,5N</t>
  </si>
  <si>
    <t>17 18 34,5E</t>
  </si>
  <si>
    <t>51 02 44,2N</t>
  </si>
  <si>
    <t>16 58 58,2E</t>
  </si>
  <si>
    <t>50 52 28,1N</t>
  </si>
  <si>
    <t>50 58 31,9N</t>
  </si>
  <si>
    <t>17 03 43,5E</t>
  </si>
  <si>
    <t>51 01 15,8N</t>
  </si>
  <si>
    <t> 17 01 06,3E</t>
  </si>
  <si>
    <t>51 00 29,7N</t>
  </si>
  <si>
    <t>17 01 49,7E</t>
  </si>
  <si>
    <t>51 02 19,3N </t>
  </si>
  <si>
    <t> 16,58505</t>
  </si>
  <si>
    <t>51,02449 </t>
  </si>
  <si>
    <t>TABELA MONITORINGU ŚMIERTELNOŚCI ZWIERZĄT DLA DRÓG W ZARZĄDZIE GDDKiA ZA ROK  2018</t>
  </si>
  <si>
    <t>TABELA MONITORINGU ŚMIERTELNOŚCI ZWIERZĄT DLA DRÓG W ZARZĄDZIE GDDKiA ZA ROK 2018</t>
  </si>
  <si>
    <t>TABELA MONITORINGU ŚMIERTELNOŚCI ZWIERZĄT DLA DROGI S8 W ZARZĄDZIE GDDKiA ZA ROK 2018</t>
  </si>
  <si>
    <t>[A]</t>
  </si>
  <si>
    <t>17,M17505</t>
  </si>
  <si>
    <t> 16,58578</t>
  </si>
  <si>
    <t>TABELA MONITORINGU ŚMIERTELNOŚCI ZWIERZĄT DLA DRÓGi DK 98 W ZARZĄDZIE GDDKiA ZA ROK  2018</t>
  </si>
  <si>
    <t>TABELA MONITORINGU ŚMIERTELNOŚCI ZWIERZĄT DLA DROGI DK 25 W ZARZĄDZIE GDDKiA ZA ROK 2018</t>
  </si>
  <si>
    <t xml:space="preserve">AOW </t>
  </si>
  <si>
    <t>S 5</t>
  </si>
  <si>
    <t xml:space="preserve">139+350 </t>
  </si>
  <si>
    <t>2 m</t>
  </si>
  <si>
    <t>153+310</t>
  </si>
  <si>
    <t>155+000</t>
  </si>
  <si>
    <t xml:space="preserve">S 5 </t>
  </si>
  <si>
    <t>151+450</t>
  </si>
  <si>
    <t>155+350</t>
  </si>
  <si>
    <t>139+600</t>
  </si>
  <si>
    <t>139+800</t>
  </si>
  <si>
    <t>łącznik do DK 5</t>
  </si>
  <si>
    <t>142+310</t>
  </si>
  <si>
    <t>108+820</t>
  </si>
  <si>
    <t>153+760</t>
  </si>
  <si>
    <t>136+300</t>
  </si>
  <si>
    <t>L-p-</t>
  </si>
  <si>
    <t>[las,pola, itd-]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</si>
</sst>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3" formatCode="_-* #,##0.00\ _z_ł_-;\-* #,##0.00\ _z_ł_-;_-* &quot;-&quot;??\ _z_ł_-;_-@_-"/>
    <numFmt numFmtId="164" formatCode="yy\-mm\-dd;@"/>
    <numFmt numFmtId="165" formatCode="0\+000"/>
    <numFmt numFmtId="166" formatCode="yyyy\-mm\-dd;@"/>
    <numFmt numFmtId="167" formatCode="d\-m\-yyyy;@"/>
    <numFmt numFmtId="168" formatCode="[$-415]d\ mmm\ yy;@"/>
    <numFmt numFmtId="169" formatCode="0.000000"/>
    <numFmt numFmtId="170" formatCode="yy/mm/dd"/>
    <numFmt numFmtId="171" formatCode="0.0000"/>
    <numFmt numFmtId="172" formatCode="0.00000"/>
    <numFmt numFmtId="173" formatCode="yy/mm/dd;@"/>
    <numFmt numFmtId="174" formatCode="#,##0.000000"/>
    <numFmt numFmtId="176" formatCode="[$-415]General"/>
    <numFmt numFmtId="180" formatCode="0.0000000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9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indexed="8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color indexed="8"/>
      <name val="Verdana"/>
      <family val="2"/>
      <charset val="238"/>
    </font>
    <font>
      <sz val="14"/>
      <color rgb="FF000000"/>
      <name val="Verdana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indexed="8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0" borderId="0"/>
    <xf numFmtId="0" fontId="17" fillId="8" borderId="0"/>
    <xf numFmtId="0" fontId="18" fillId="9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176" fontId="32" fillId="0" borderId="0" applyBorder="0" applyProtection="0"/>
    <xf numFmtId="43" fontId="1" fillId="0" borderId="0" applyFont="0" applyFill="0" applyBorder="0" applyAlignment="0" applyProtection="0"/>
  </cellStyleXfs>
  <cellXfs count="726">
    <xf numFmtId="0" fontId="0" fillId="0" borderId="0" xfId="0"/>
    <xf numFmtId="16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8" xfId="0" applyBorder="1"/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164" fontId="0" fillId="0" borderId="0" xfId="0" applyNumberFormat="1" applyBorder="1"/>
    <xf numFmtId="0" fontId="0" fillId="0" borderId="10" xfId="0" applyBorder="1"/>
    <xf numFmtId="49" fontId="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6" fontId="0" fillId="0" borderId="0" xfId="0" applyNumberFormat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167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66" fontId="0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8" fontId="0" fillId="0" borderId="0" xfId="0" applyNumberFormat="1"/>
    <xf numFmtId="0" fontId="0" fillId="0" borderId="7" xfId="0" applyBorder="1" applyAlignment="1">
      <alignment horizontal="center"/>
    </xf>
    <xf numFmtId="0" fontId="6" fillId="0" borderId="8" xfId="0" applyFont="1" applyBorder="1" applyAlignment="1"/>
    <xf numFmtId="0" fontId="0" fillId="0" borderId="9" xfId="0" applyBorder="1" applyAlignment="1">
      <alignment horizontal="center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8" xfId="0" applyFont="1" applyBorder="1"/>
    <xf numFmtId="0" fontId="0" fillId="0" borderId="0" xfId="0" applyNumberFormat="1" applyFont="1" applyBorder="1" applyAlignment="1">
      <alignment horizontal="center"/>
    </xf>
    <xf numFmtId="0" fontId="0" fillId="0" borderId="8" xfId="0" applyFont="1" applyBorder="1" applyAlignment="1"/>
    <xf numFmtId="0" fontId="19" fillId="0" borderId="1" xfId="3" applyFont="1" applyBorder="1" applyAlignment="1">
      <alignment horizontal="center" vertical="center" wrapText="1"/>
    </xf>
    <xf numFmtId="0" fontId="19" fillId="0" borderId="8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 wrapText="1"/>
    </xf>
    <xf numFmtId="0" fontId="19" fillId="0" borderId="2" xfId="3" applyNumberFormat="1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9" fillId="0" borderId="8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7" fontId="0" fillId="0" borderId="0" xfId="0" applyNumberFormat="1" applyFill="1"/>
    <xf numFmtId="0" fontId="0" fillId="0" borderId="1" xfId="0" applyFill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164" fontId="22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165" fontId="22" fillId="0" borderId="1" xfId="0" applyNumberFormat="1" applyFont="1" applyBorder="1" applyAlignment="1">
      <alignment horizontal="center"/>
    </xf>
    <xf numFmtId="0" fontId="23" fillId="0" borderId="1" xfId="0" applyFont="1" applyFill="1" applyBorder="1" applyAlignment="1">
      <alignment horizontal="center" wrapText="1"/>
    </xf>
    <xf numFmtId="165" fontId="22" fillId="5" borderId="1" xfId="0" applyNumberFormat="1" applyFont="1" applyFill="1" applyBorder="1" applyAlignment="1">
      <alignment horizontal="center"/>
    </xf>
    <xf numFmtId="0" fontId="22" fillId="5" borderId="1" xfId="0" applyFont="1" applyFill="1" applyBorder="1" applyAlignment="1">
      <alignment horizontal="center"/>
    </xf>
    <xf numFmtId="165" fontId="22" fillId="6" borderId="1" xfId="0" applyNumberFormat="1" applyFont="1" applyFill="1" applyBorder="1" applyAlignment="1">
      <alignment horizontal="center"/>
    </xf>
    <xf numFmtId="0" fontId="22" fillId="6" borderId="1" xfId="0" applyFont="1" applyFill="1" applyBorder="1" applyAlignment="1">
      <alignment horizontal="center"/>
    </xf>
    <xf numFmtId="0" fontId="22" fillId="6" borderId="1" xfId="0" applyFont="1" applyFill="1" applyBorder="1" applyAlignment="1">
      <alignment horizontal="center" wrapText="1"/>
    </xf>
    <xf numFmtId="0" fontId="22" fillId="6" borderId="1" xfId="0" quotePrefix="1" applyFont="1" applyFill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0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/>
    <xf numFmtId="166" fontId="0" fillId="0" borderId="1" xfId="0" applyNumberFormat="1" applyFont="1" applyBorder="1" applyAlignment="1"/>
    <xf numFmtId="166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166" fontId="0" fillId="0" borderId="1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quotePrefix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0" fontId="0" fillId="0" borderId="5" xfId="0" applyBorder="1" applyAlignment="1">
      <alignment horizontal="center"/>
    </xf>
    <xf numFmtId="166" fontId="0" fillId="0" borderId="4" xfId="0" applyNumberForma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quotePrefix="1" applyFill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6" fontId="0" fillId="0" borderId="0" xfId="0" applyNumberFormat="1" applyBorder="1"/>
    <xf numFmtId="164" fontId="0" fillId="0" borderId="0" xfId="0" applyNumberForma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166" fontId="0" fillId="0" borderId="0" xfId="0" applyNumberFormat="1" applyBorder="1" applyAlignment="1">
      <alignment horizontal="center"/>
    </xf>
    <xf numFmtId="0" fontId="24" fillId="0" borderId="1" xfId="8" applyFont="1" applyBorder="1" applyAlignment="1">
      <alignment horizontal="center"/>
    </xf>
    <xf numFmtId="0" fontId="1" fillId="0" borderId="1" xfId="9" applyFont="1" applyBorder="1" applyAlignment="1">
      <alignment horizontal="center"/>
    </xf>
    <xf numFmtId="0" fontId="24" fillId="0" borderId="1" xfId="10" applyFont="1" applyBorder="1" applyAlignment="1">
      <alignment horizontal="center"/>
    </xf>
    <xf numFmtId="0" fontId="1" fillId="0" borderId="1" xfId="11" applyFont="1" applyBorder="1" applyAlignment="1">
      <alignment horizontal="center"/>
    </xf>
    <xf numFmtId="0" fontId="24" fillId="0" borderId="1" xfId="12" applyFont="1" applyBorder="1" applyAlignment="1">
      <alignment horizontal="center" vertical="center"/>
    </xf>
    <xf numFmtId="0" fontId="1" fillId="0" borderId="1" xfId="13" applyFont="1" applyBorder="1" applyAlignment="1">
      <alignment horizontal="center" vertical="center"/>
    </xf>
    <xf numFmtId="0" fontId="24" fillId="0" borderId="1" xfId="8" applyFont="1" applyBorder="1" applyAlignment="1">
      <alignment horizontal="center" vertical="center"/>
    </xf>
    <xf numFmtId="0" fontId="1" fillId="0" borderId="1" xfId="14" applyFont="1" applyBorder="1" applyAlignment="1">
      <alignment horizontal="center" vertical="center"/>
    </xf>
    <xf numFmtId="0" fontId="1" fillId="0" borderId="1" xfId="15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6" fontId="0" fillId="0" borderId="4" xfId="0" applyNumberFormat="1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24" fillId="0" borderId="4" xfId="8" applyFont="1" applyBorder="1" applyAlignment="1">
      <alignment horizontal="center"/>
    </xf>
    <xf numFmtId="0" fontId="1" fillId="0" borderId="4" xfId="9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9" fontId="0" fillId="0" borderId="1" xfId="0" applyNumberFormat="1" applyFont="1" applyFill="1" applyBorder="1" applyAlignment="1">
      <alignment horizontal="center" vertical="center"/>
    </xf>
    <xf numFmtId="169" fontId="0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166" fontId="0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169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6" borderId="0" xfId="0" applyFont="1" applyFill="1" applyBorder="1" applyAlignment="1">
      <alignment horizontal="center"/>
    </xf>
    <xf numFmtId="0" fontId="25" fillId="0" borderId="0" xfId="0" applyFont="1" applyBorder="1" applyAlignment="1">
      <alignment horizontal="center" wrapText="1"/>
    </xf>
    <xf numFmtId="0" fontId="0" fillId="0" borderId="6" xfId="0" quotePrefix="1" applyFill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wrapText="1"/>
    </xf>
    <xf numFmtId="166" fontId="0" fillId="0" borderId="1" xfId="0" applyNumberFormat="1" applyFont="1" applyBorder="1" applyAlignment="1">
      <alignment horizontal="center" vertical="center"/>
    </xf>
    <xf numFmtId="166" fontId="0" fillId="0" borderId="0" xfId="0" applyNumberFormat="1" applyBorder="1" applyAlignment="1"/>
    <xf numFmtId="166" fontId="0" fillId="0" borderId="0" xfId="0" quotePrefix="1" applyNumberFormat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0" fillId="0" borderId="11" xfId="0" applyNumberFormat="1" applyBorder="1" applyAlignment="1">
      <alignment horizontal="center" vertical="center" wrapText="1"/>
    </xf>
    <xf numFmtId="164" fontId="0" fillId="0" borderId="4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/>
    </xf>
    <xf numFmtId="170" fontId="9" fillId="0" borderId="11" xfId="0" applyNumberFormat="1" applyFont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22" fillId="5" borderId="1" xfId="0" applyFont="1" applyFill="1" applyBorder="1" applyAlignment="1">
      <alignment horizontal="center" vertical="center" wrapText="1"/>
    </xf>
    <xf numFmtId="0" fontId="22" fillId="5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/>
    </xf>
    <xf numFmtId="165" fontId="23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 wrapText="1"/>
    </xf>
    <xf numFmtId="0" fontId="23" fillId="0" borderId="7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5" borderId="11" xfId="0" applyFont="1" applyFill="1" applyBorder="1" applyAlignment="1">
      <alignment horizontal="center" vertical="center" wrapText="1"/>
    </xf>
    <xf numFmtId="0" fontId="23" fillId="5" borderId="11" xfId="0" applyNumberFormat="1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wrapText="1"/>
    </xf>
    <xf numFmtId="0" fontId="22" fillId="0" borderId="4" xfId="0" applyFont="1" applyBorder="1" applyAlignment="1">
      <alignment horizontal="center"/>
    </xf>
    <xf numFmtId="165" fontId="22" fillId="0" borderId="4" xfId="0" applyNumberFormat="1" applyFont="1" applyBorder="1" applyAlignment="1">
      <alignment horizontal="center"/>
    </xf>
    <xf numFmtId="0" fontId="22" fillId="0" borderId="6" xfId="0" applyFont="1" applyBorder="1"/>
    <xf numFmtId="0" fontId="22" fillId="0" borderId="8" xfId="0" applyFont="1" applyBorder="1"/>
    <xf numFmtId="0" fontId="22" fillId="5" borderId="8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2" fillId="6" borderId="8" xfId="0" applyFont="1" applyFill="1" applyBorder="1"/>
    <xf numFmtId="0" fontId="23" fillId="0" borderId="8" xfId="0" applyFont="1" applyBorder="1"/>
    <xf numFmtId="165" fontId="22" fillId="0" borderId="2" xfId="0" applyNumberFormat="1" applyFont="1" applyBorder="1" applyAlignment="1">
      <alignment horizontal="center"/>
    </xf>
    <xf numFmtId="0" fontId="22" fillId="0" borderId="10" xfId="0" applyFont="1" applyBorder="1"/>
    <xf numFmtId="0" fontId="23" fillId="0" borderId="9" xfId="0" applyFont="1" applyFill="1" applyBorder="1" applyAlignment="1">
      <alignment horizontal="center" vertical="center"/>
    </xf>
    <xf numFmtId="171" fontId="22" fillId="0" borderId="4" xfId="0" applyNumberFormat="1" applyFont="1" applyBorder="1" applyAlignment="1">
      <alignment horizontal="center"/>
    </xf>
    <xf numFmtId="171" fontId="22" fillId="0" borderId="1" xfId="0" applyNumberFormat="1" applyFont="1" applyBorder="1" applyAlignment="1">
      <alignment horizontal="center"/>
    </xf>
    <xf numFmtId="171" fontId="22" fillId="0" borderId="2" xfId="0" applyNumberFormat="1" applyFont="1" applyBorder="1" applyAlignment="1">
      <alignment horizontal="center"/>
    </xf>
    <xf numFmtId="172" fontId="22" fillId="0" borderId="4" xfId="0" applyNumberFormat="1" applyFont="1" applyBorder="1" applyAlignment="1">
      <alignment horizontal="center"/>
    </xf>
    <xf numFmtId="172" fontId="22" fillId="0" borderId="1" xfId="0" applyNumberFormat="1" applyFont="1" applyBorder="1" applyAlignment="1">
      <alignment horizontal="center"/>
    </xf>
    <xf numFmtId="172" fontId="22" fillId="0" borderId="2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11" xfId="0" applyNumberFormat="1" applyFont="1" applyFill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/>
    </xf>
    <xf numFmtId="0" fontId="22" fillId="0" borderId="5" xfId="0" applyFont="1" applyFill="1" applyBorder="1" applyAlignment="1">
      <alignment horizontal="center"/>
    </xf>
    <xf numFmtId="0" fontId="22" fillId="0" borderId="7" xfId="0" applyFont="1" applyFill="1" applyBorder="1" applyAlignment="1">
      <alignment horizontal="center"/>
    </xf>
    <xf numFmtId="0" fontId="23" fillId="0" borderId="7" xfId="0" applyFont="1" applyFill="1" applyBorder="1" applyAlignment="1">
      <alignment horizontal="center"/>
    </xf>
    <xf numFmtId="0" fontId="22" fillId="6" borderId="1" xfId="0" quotePrefix="1" applyFont="1" applyFill="1" applyBorder="1" applyAlignment="1">
      <alignment horizontal="center" vertical="center"/>
    </xf>
    <xf numFmtId="165" fontId="22" fillId="0" borderId="1" xfId="0" applyNumberFormat="1" applyFont="1" applyFill="1" applyBorder="1" applyAlignment="1">
      <alignment horizontal="center"/>
    </xf>
    <xf numFmtId="0" fontId="22" fillId="5" borderId="7" xfId="0" applyFont="1" applyFill="1" applyBorder="1" applyAlignment="1">
      <alignment horizontal="center"/>
    </xf>
    <xf numFmtId="0" fontId="23" fillId="5" borderId="7" xfId="0" applyFont="1" applyFill="1" applyBorder="1" applyAlignment="1">
      <alignment horizontal="center"/>
    </xf>
    <xf numFmtId="0" fontId="23" fillId="5" borderId="9" xfId="0" applyFont="1" applyFill="1" applyBorder="1" applyAlignment="1">
      <alignment horizontal="center"/>
    </xf>
    <xf numFmtId="0" fontId="22" fillId="6" borderId="2" xfId="0" applyFont="1" applyFill="1" applyBorder="1" applyAlignment="1">
      <alignment horizontal="center" vertical="center" wrapText="1"/>
    </xf>
    <xf numFmtId="165" fontId="22" fillId="5" borderId="2" xfId="0" applyNumberFormat="1" applyFont="1" applyFill="1" applyBorder="1" applyAlignment="1">
      <alignment horizontal="center"/>
    </xf>
    <xf numFmtId="0" fontId="22" fillId="6" borderId="2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/>
    </xf>
    <xf numFmtId="164" fontId="22" fillId="0" borderId="4" xfId="0" applyNumberFormat="1" applyFont="1" applyBorder="1" applyAlignment="1">
      <alignment horizontal="center"/>
    </xf>
    <xf numFmtId="0" fontId="26" fillId="0" borderId="8" xfId="0" applyFont="1" applyBorder="1"/>
    <xf numFmtId="164" fontId="22" fillId="0" borderId="2" xfId="0" applyNumberFormat="1" applyFont="1" applyBorder="1" applyAlignment="1">
      <alignment horizontal="center"/>
    </xf>
    <xf numFmtId="49" fontId="22" fillId="0" borderId="1" xfId="0" applyNumberFormat="1" applyFont="1" applyBorder="1" applyAlignment="1">
      <alignment horizontal="center" vertical="center"/>
    </xf>
    <xf numFmtId="0" fontId="22" fillId="0" borderId="1" xfId="0" quotePrefix="1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49" fontId="0" fillId="0" borderId="0" xfId="0" quotePrefix="1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/>
    </xf>
    <xf numFmtId="49" fontId="22" fillId="0" borderId="4" xfId="0" applyNumberFormat="1" applyFont="1" applyBorder="1" applyAlignment="1">
      <alignment horizontal="center" vertical="center"/>
    </xf>
    <xf numFmtId="0" fontId="22" fillId="0" borderId="4" xfId="0" quotePrefix="1" applyFont="1" applyFill="1" applyBorder="1" applyAlignment="1">
      <alignment horizontal="center"/>
    </xf>
    <xf numFmtId="0" fontId="22" fillId="0" borderId="6" xfId="0" quotePrefix="1" applyFont="1" applyFill="1" applyBorder="1" applyAlignment="1">
      <alignment horizontal="center"/>
    </xf>
    <xf numFmtId="0" fontId="22" fillId="0" borderId="8" xfId="0" quotePrefix="1" applyFont="1" applyFill="1" applyBorder="1" applyAlignment="1">
      <alignment horizontal="center"/>
    </xf>
    <xf numFmtId="164" fontId="22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quotePrefix="1" applyFont="1" applyFill="1" applyBorder="1" applyAlignment="1">
      <alignment horizontal="center"/>
    </xf>
    <xf numFmtId="0" fontId="22" fillId="0" borderId="10" xfId="0" quotePrefix="1" applyFont="1" applyFill="1" applyBorder="1" applyAlignment="1">
      <alignment horizontal="center"/>
    </xf>
    <xf numFmtId="0" fontId="0" fillId="0" borderId="10" xfId="0" quotePrefix="1" applyFill="1" applyBorder="1" applyAlignment="1">
      <alignment horizontal="center"/>
    </xf>
    <xf numFmtId="164" fontId="22" fillId="0" borderId="4" xfId="0" applyNumberFormat="1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171" fontId="7" fillId="0" borderId="1" xfId="0" applyNumberFormat="1" applyFont="1" applyBorder="1" applyAlignment="1">
      <alignment horizontal="center" vertical="center"/>
    </xf>
    <xf numFmtId="171" fontId="0" fillId="0" borderId="1" xfId="0" applyNumberFormat="1" applyBorder="1" applyAlignment="1">
      <alignment horizontal="center" vertical="center"/>
    </xf>
    <xf numFmtId="171" fontId="0" fillId="0" borderId="0" xfId="0" applyNumberFormat="1" applyBorder="1" applyAlignment="1">
      <alignment horizontal="center" vertical="center"/>
    </xf>
    <xf numFmtId="0" fontId="0" fillId="0" borderId="0" xfId="0" applyFont="1" applyBorder="1"/>
    <xf numFmtId="171" fontId="22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/>
    </xf>
    <xf numFmtId="171" fontId="23" fillId="0" borderId="1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171" fontId="22" fillId="0" borderId="4" xfId="0" applyNumberFormat="1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/>
    <xf numFmtId="0" fontId="22" fillId="0" borderId="9" xfId="0" applyFont="1" applyBorder="1" applyAlignment="1">
      <alignment horizontal="center" vertical="center" wrapText="1"/>
    </xf>
    <xf numFmtId="171" fontId="22" fillId="0" borderId="2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Border="1"/>
    <xf numFmtId="14" fontId="0" fillId="0" borderId="0" xfId="0" quotePrefix="1" applyNumberForma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8" xfId="0" applyFont="1" applyBorder="1" applyAlignment="1">
      <alignment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2" fillId="0" borderId="4" xfId="0" applyFont="1" applyFill="1" applyBorder="1" applyAlignment="1">
      <alignment horizontal="center"/>
    </xf>
    <xf numFmtId="169" fontId="22" fillId="0" borderId="4" xfId="0" applyNumberFormat="1" applyFont="1" applyFill="1" applyBorder="1" applyAlignment="1">
      <alignment horizontal="center"/>
    </xf>
    <xf numFmtId="0" fontId="22" fillId="0" borderId="6" xfId="0" applyFont="1" applyFill="1" applyBorder="1"/>
    <xf numFmtId="0" fontId="22" fillId="0" borderId="7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/>
    </xf>
    <xf numFmtId="169" fontId="22" fillId="0" borderId="1" xfId="0" applyNumberFormat="1" applyFont="1" applyFill="1" applyBorder="1" applyAlignment="1">
      <alignment horizontal="center"/>
    </xf>
    <xf numFmtId="0" fontId="22" fillId="0" borderId="8" xfId="0" applyFont="1" applyFill="1" applyBorder="1"/>
    <xf numFmtId="0" fontId="22" fillId="0" borderId="1" xfId="0" applyFont="1" applyFill="1" applyBorder="1" applyAlignment="1">
      <alignment horizontal="center" vertical="center"/>
    </xf>
    <xf numFmtId="0" fontId="22" fillId="0" borderId="10" xfId="0" applyFont="1" applyFill="1" applyBorder="1"/>
    <xf numFmtId="0" fontId="22" fillId="0" borderId="0" xfId="0" applyFont="1" applyFill="1" applyBorder="1" applyAlignment="1">
      <alignment horizontal="center"/>
    </xf>
    <xf numFmtId="164" fontId="22" fillId="0" borderId="0" xfId="0" applyNumberFormat="1" applyFont="1" applyFill="1" applyBorder="1" applyAlignment="1">
      <alignment horizontal="center"/>
    </xf>
    <xf numFmtId="0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/>
    <xf numFmtId="164" fontId="22" fillId="0" borderId="4" xfId="0" quotePrefix="1" applyNumberFormat="1" applyFont="1" applyFill="1" applyBorder="1" applyAlignment="1">
      <alignment horizontal="center"/>
    </xf>
    <xf numFmtId="164" fontId="22" fillId="0" borderId="1" xfId="0" quotePrefix="1" applyNumberFormat="1" applyFont="1" applyFill="1" applyBorder="1" applyAlignment="1">
      <alignment horizontal="center"/>
    </xf>
    <xf numFmtId="164" fontId="22" fillId="0" borderId="1" xfId="0" applyNumberFormat="1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/>
    </xf>
    <xf numFmtId="164" fontId="22" fillId="0" borderId="2" xfId="0" applyNumberFormat="1" applyFont="1" applyFill="1" applyBorder="1" applyAlignment="1">
      <alignment horizontal="center" vertical="center"/>
    </xf>
    <xf numFmtId="171" fontId="1" fillId="0" borderId="1" xfId="0" applyNumberFormat="1" applyFont="1" applyBorder="1" applyAlignment="1">
      <alignment horizontal="center"/>
    </xf>
    <xf numFmtId="171" fontId="0" fillId="0" borderId="1" xfId="0" applyNumberFormat="1" applyFont="1" applyBorder="1" applyAlignment="1">
      <alignment horizontal="center"/>
    </xf>
    <xf numFmtId="171" fontId="0" fillId="0" borderId="1" xfId="0" applyNumberFormat="1" applyBorder="1" applyAlignment="1">
      <alignment horizontal="center"/>
    </xf>
    <xf numFmtId="171" fontId="0" fillId="0" borderId="0" xfId="0" applyNumberFormat="1" applyBorder="1" applyAlignment="1">
      <alignment horizontal="center"/>
    </xf>
    <xf numFmtId="164" fontId="0" fillId="0" borderId="4" xfId="0" applyNumberFormat="1" applyBorder="1" applyAlignment="1">
      <alignment horizontal="center" vertical="center" wrapText="1"/>
    </xf>
    <xf numFmtId="171" fontId="0" fillId="0" borderId="4" xfId="0" applyNumberFormat="1" applyBorder="1" applyAlignment="1">
      <alignment horizontal="center" vertical="center" wrapText="1"/>
    </xf>
    <xf numFmtId="171" fontId="0" fillId="0" borderId="2" xfId="0" applyNumberFormat="1" applyBorder="1" applyAlignment="1">
      <alignment horizontal="center"/>
    </xf>
    <xf numFmtId="14" fontId="30" fillId="0" borderId="4" xfId="0" applyNumberFormat="1" applyFont="1" applyBorder="1" applyAlignment="1">
      <alignment horizontal="center"/>
    </xf>
    <xf numFmtId="0" fontId="31" fillId="0" borderId="4" xfId="0" applyFont="1" applyBorder="1" applyAlignment="1">
      <alignment horizontal="center" vertical="center" wrapText="1"/>
    </xf>
    <xf numFmtId="14" fontId="30" fillId="0" borderId="1" xfId="0" applyNumberFormat="1" applyFont="1" applyBorder="1" applyAlignment="1">
      <alignment horizontal="center"/>
    </xf>
    <xf numFmtId="14" fontId="30" fillId="0" borderId="1" xfId="0" applyNumberFormat="1" applyFont="1" applyBorder="1" applyAlignment="1">
      <alignment horizontal="center" vertical="center"/>
    </xf>
    <xf numFmtId="164" fontId="0" fillId="0" borderId="4" xfId="0" applyNumberFormat="1" applyBorder="1"/>
    <xf numFmtId="164" fontId="0" fillId="0" borderId="1" xfId="0" applyNumberFormat="1" applyBorder="1"/>
    <xf numFmtId="164" fontId="0" fillId="0" borderId="1" xfId="0" applyNumberFormat="1" applyFill="1" applyBorder="1"/>
    <xf numFmtId="174" fontId="0" fillId="0" borderId="4" xfId="0" applyNumberFormat="1" applyBorder="1" applyAlignment="1">
      <alignment horizontal="center" vertical="center"/>
    </xf>
    <xf numFmtId="174" fontId="0" fillId="0" borderId="1" xfId="0" applyNumberFormat="1" applyBorder="1" applyAlignment="1">
      <alignment horizontal="center" vertical="center"/>
    </xf>
    <xf numFmtId="174" fontId="0" fillId="0" borderId="1" xfId="0" applyNumberFormat="1" applyFill="1" applyBorder="1" applyAlignment="1">
      <alignment horizontal="center" vertical="center"/>
    </xf>
    <xf numFmtId="166" fontId="0" fillId="0" borderId="4" xfId="0" quotePrefix="1" applyNumberFormat="1" applyFont="1" applyBorder="1" applyAlignment="1"/>
    <xf numFmtId="169" fontId="0" fillId="0" borderId="4" xfId="0" applyNumberFormat="1" applyFont="1" applyBorder="1" applyAlignment="1">
      <alignment horizontal="center"/>
    </xf>
    <xf numFmtId="166" fontId="0" fillId="0" borderId="1" xfId="0" applyNumberFormat="1" applyFont="1" applyBorder="1" applyAlignment="1">
      <alignment vertical="center" wrapText="1"/>
    </xf>
    <xf numFmtId="0" fontId="0" fillId="0" borderId="1" xfId="16" applyFont="1" applyBorder="1" applyAlignment="1">
      <alignment horizontal="center" vertical="center"/>
    </xf>
    <xf numFmtId="166" fontId="0" fillId="0" borderId="1" xfId="0" quotePrefix="1" applyNumberFormat="1" applyFont="1" applyBorder="1" applyAlignment="1"/>
    <xf numFmtId="166" fontId="19" fillId="0" borderId="1" xfId="0" applyNumberFormat="1" applyFont="1" applyBorder="1" applyAlignment="1">
      <alignment vertical="center" wrapText="1"/>
    </xf>
    <xf numFmtId="166" fontId="19" fillId="0" borderId="1" xfId="0" applyNumberFormat="1" applyFont="1" applyBorder="1" applyAlignment="1">
      <alignment horizontal="center" vertical="center" wrapText="1"/>
    </xf>
    <xf numFmtId="169" fontId="0" fillId="0" borderId="1" xfId="0" applyNumberFormat="1" applyFont="1" applyBorder="1" applyAlignment="1">
      <alignment horizontal="center"/>
    </xf>
    <xf numFmtId="0" fontId="0" fillId="0" borderId="1" xfId="0" quotePrefix="1" applyFont="1" applyFill="1" applyBorder="1" applyAlignment="1">
      <alignment horizontal="center"/>
    </xf>
    <xf numFmtId="0" fontId="0" fillId="0" borderId="8" xfId="0" quotePrefix="1" applyFont="1" applyFill="1" applyBorder="1" applyAlignment="1">
      <alignment horizontal="center"/>
    </xf>
    <xf numFmtId="0" fontId="0" fillId="0" borderId="1" xfId="9" applyFont="1" applyBorder="1" applyAlignment="1">
      <alignment horizontal="center" vertical="center"/>
    </xf>
    <xf numFmtId="0" fontId="0" fillId="0" borderId="1" xfId="18" applyFont="1" applyBorder="1" applyAlignment="1">
      <alignment horizontal="center"/>
    </xf>
    <xf numFmtId="166" fontId="19" fillId="6" borderId="1" xfId="0" applyNumberFormat="1" applyFont="1" applyFill="1" applyBorder="1" applyAlignment="1">
      <alignment vertical="center"/>
    </xf>
    <xf numFmtId="0" fontId="19" fillId="6" borderId="1" xfId="0" applyFont="1" applyFill="1" applyBorder="1" applyAlignment="1">
      <alignment horizontal="center"/>
    </xf>
    <xf numFmtId="166" fontId="19" fillId="6" borderId="1" xfId="0" applyNumberFormat="1" applyFont="1" applyFill="1" applyBorder="1" applyAlignment="1">
      <alignment horizontal="center"/>
    </xf>
    <xf numFmtId="0" fontId="19" fillId="6" borderId="8" xfId="0" applyFont="1" applyFill="1" applyBorder="1" applyAlignment="1">
      <alignment horizontal="center"/>
    </xf>
    <xf numFmtId="166" fontId="19" fillId="0" borderId="1" xfId="0" applyNumberFormat="1" applyFont="1" applyBorder="1" applyAlignment="1"/>
    <xf numFmtId="166" fontId="19" fillId="0" borderId="1" xfId="0" applyNumberFormat="1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0" fillId="0" borderId="1" xfId="9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0" fillId="0" borderId="1" xfId="11" applyFont="1" applyBorder="1" applyAlignment="1">
      <alignment horizontal="center"/>
    </xf>
    <xf numFmtId="0" fontId="0" fillId="0" borderId="1" xfId="13" applyFont="1" applyBorder="1" applyAlignment="1">
      <alignment horizontal="center" vertical="center"/>
    </xf>
    <xf numFmtId="0" fontId="0" fillId="0" borderId="1" xfId="14" applyFont="1" applyBorder="1" applyAlignment="1">
      <alignment horizontal="center" vertical="center"/>
    </xf>
    <xf numFmtId="166" fontId="19" fillId="0" borderId="1" xfId="0" applyNumberFormat="1" applyFont="1" applyBorder="1" applyAlignment="1">
      <alignment vertical="center"/>
    </xf>
    <xf numFmtId="166" fontId="19" fillId="0" borderId="1" xfId="0" applyNumberFormat="1" applyFont="1" applyBorder="1" applyAlignment="1">
      <alignment horizontal="center" vertical="center"/>
    </xf>
    <xf numFmtId="166" fontId="0" fillId="0" borderId="1" xfId="0" applyNumberFormat="1" applyFont="1" applyBorder="1" applyAlignment="1">
      <alignment vertical="center"/>
    </xf>
    <xf numFmtId="0" fontId="0" fillId="0" borderId="1" xfId="15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166" fontId="0" fillId="0" borderId="2" xfId="0" applyNumberFormat="1" applyFont="1" applyBorder="1" applyAlignment="1">
      <alignment horizontal="center" vertical="center"/>
    </xf>
    <xf numFmtId="0" fontId="0" fillId="0" borderId="2" xfId="15" applyFont="1" applyBorder="1" applyAlignment="1">
      <alignment horizontal="center" vertical="center"/>
    </xf>
    <xf numFmtId="0" fontId="0" fillId="0" borderId="1" xfId="6" applyFont="1" applyBorder="1" applyAlignment="1">
      <alignment horizontal="center" vertical="center"/>
    </xf>
    <xf numFmtId="0" fontId="19" fillId="0" borderId="8" xfId="0" applyFont="1" applyBorder="1" applyAlignment="1">
      <alignment horizontal="center" wrapText="1"/>
    </xf>
    <xf numFmtId="0" fontId="0" fillId="0" borderId="1" xfId="8" applyFont="1" applyBorder="1" applyAlignment="1">
      <alignment horizontal="center" vertical="center"/>
    </xf>
    <xf numFmtId="0" fontId="0" fillId="0" borderId="1" xfId="17" applyFont="1" applyBorder="1" applyAlignment="1">
      <alignment horizontal="center"/>
    </xf>
    <xf numFmtId="0" fontId="0" fillId="0" borderId="1" xfId="8" applyFont="1" applyBorder="1" applyAlignment="1">
      <alignment horizontal="center"/>
    </xf>
    <xf numFmtId="0" fontId="0" fillId="0" borderId="1" xfId="10" applyFont="1" applyBorder="1" applyAlignment="1">
      <alignment horizontal="center"/>
    </xf>
    <xf numFmtId="0" fontId="0" fillId="0" borderId="1" xfId="12" applyFont="1" applyBorder="1" applyAlignment="1">
      <alignment horizontal="center" vertical="center"/>
    </xf>
    <xf numFmtId="0" fontId="0" fillId="0" borderId="2" xfId="8" applyFont="1" applyBorder="1" applyAlignment="1">
      <alignment horizontal="center" vertical="center"/>
    </xf>
    <xf numFmtId="14" fontId="30" fillId="0" borderId="0" xfId="0" applyNumberFormat="1" applyFont="1" applyBorder="1" applyAlignment="1">
      <alignment horizontal="center"/>
    </xf>
    <xf numFmtId="174" fontId="0" fillId="0" borderId="0" xfId="0" applyNumberFormat="1" applyBorder="1" applyAlignment="1">
      <alignment horizontal="center" vertical="center"/>
    </xf>
    <xf numFmtId="164" fontId="0" fillId="0" borderId="0" xfId="0" applyNumberFormat="1" applyFill="1" applyBorder="1"/>
    <xf numFmtId="0" fontId="0" fillId="0" borderId="0" xfId="0" applyFont="1" applyFill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164" fontId="0" fillId="0" borderId="2" xfId="0" applyNumberFormat="1" applyFill="1" applyBorder="1"/>
    <xf numFmtId="174" fontId="0" fillId="0" borderId="2" xfId="0" applyNumberFormat="1" applyFill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/>
    </xf>
    <xf numFmtId="170" fontId="9" fillId="0" borderId="0" xfId="0" applyNumberFormat="1" applyFont="1" applyBorder="1" applyAlignment="1">
      <alignment horizontal="center"/>
    </xf>
    <xf numFmtId="0" fontId="10" fillId="5" borderId="0" xfId="0" applyNumberFormat="1" applyFont="1" applyFill="1" applyBorder="1" applyAlignment="1">
      <alignment horizontal="center"/>
    </xf>
    <xf numFmtId="0" fontId="10" fillId="6" borderId="0" xfId="0" applyNumberFormat="1" applyFont="1" applyFill="1" applyBorder="1" applyAlignment="1">
      <alignment horizontal="center"/>
    </xf>
    <xf numFmtId="170" fontId="9" fillId="5" borderId="0" xfId="0" applyNumberFormat="1" applyFont="1" applyFill="1" applyBorder="1" applyAlignment="1">
      <alignment horizontal="center"/>
    </xf>
    <xf numFmtId="170" fontId="9" fillId="6" borderId="0" xfId="0" applyNumberFormat="1" applyFont="1" applyFill="1" applyBorder="1" applyAlignment="1">
      <alignment horizontal="center"/>
    </xf>
    <xf numFmtId="170" fontId="10" fillId="0" borderId="0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0" fontId="0" fillId="6" borderId="0" xfId="0" applyFont="1" applyFill="1" applyBorder="1" applyAlignment="1">
      <alignment horizontal="center" vertical="center" wrapText="1"/>
    </xf>
    <xf numFmtId="165" fontId="12" fillId="10" borderId="0" xfId="19" applyNumberFormat="1" applyFont="1" applyFill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 wrapText="1"/>
    </xf>
    <xf numFmtId="171" fontId="7" fillId="0" borderId="1" xfId="0" applyNumberFormat="1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164" fontId="0" fillId="0" borderId="1" xfId="0" applyNumberFormat="1" applyBorder="1" applyAlignment="1"/>
    <xf numFmtId="164" fontId="27" fillId="0" borderId="1" xfId="0" applyNumberFormat="1" applyFont="1" applyBorder="1" applyAlignment="1">
      <alignment vertical="center"/>
    </xf>
    <xf numFmtId="164" fontId="0" fillId="0" borderId="1" xfId="0" applyNumberFormat="1" applyBorder="1" applyAlignment="1">
      <alignment vertical="center" wrapText="1"/>
    </xf>
    <xf numFmtId="171" fontId="0" fillId="0" borderId="4" xfId="0" applyNumberFormat="1" applyBorder="1" applyAlignment="1">
      <alignment horizontal="center"/>
    </xf>
    <xf numFmtId="0" fontId="0" fillId="0" borderId="0" xfId="0" applyBorder="1" applyAlignment="1">
      <alignment horizontal="center" wrapText="1"/>
    </xf>
    <xf numFmtId="164" fontId="0" fillId="0" borderId="0" xfId="0" applyNumberFormat="1" applyBorder="1" applyAlignment="1">
      <alignment vertical="center" wrapText="1"/>
    </xf>
    <xf numFmtId="0" fontId="0" fillId="0" borderId="0" xfId="0" applyNumberFormat="1" applyBorder="1" applyAlignment="1">
      <alignment horizontal="center" vertical="center" wrapText="1"/>
    </xf>
    <xf numFmtId="171" fontId="7" fillId="0" borderId="0" xfId="0" applyNumberFormat="1" applyFont="1" applyBorder="1" applyAlignment="1">
      <alignment horizontal="center" vertical="center"/>
    </xf>
    <xf numFmtId="164" fontId="0" fillId="0" borderId="0" xfId="0" applyNumberFormat="1" applyBorder="1" applyAlignment="1"/>
    <xf numFmtId="171" fontId="7" fillId="0" borderId="0" xfId="0" applyNumberFormat="1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164" fontId="27" fillId="0" borderId="0" xfId="0" applyNumberFormat="1" applyFont="1" applyBorder="1" applyAlignment="1">
      <alignment vertical="center"/>
    </xf>
    <xf numFmtId="0" fontId="19" fillId="0" borderId="11" xfId="3" applyFont="1" applyBorder="1" applyAlignment="1">
      <alignment horizontal="center" vertical="center" wrapText="1"/>
    </xf>
    <xf numFmtId="0" fontId="19" fillId="0" borderId="11" xfId="3" applyNumberFormat="1" applyFont="1" applyBorder="1" applyAlignment="1">
      <alignment horizontal="center" vertical="center" wrapText="1"/>
    </xf>
    <xf numFmtId="0" fontId="19" fillId="0" borderId="11" xfId="3" applyFont="1" applyFill="1" applyBorder="1" applyAlignment="1">
      <alignment horizontal="center" vertical="center" wrapText="1"/>
    </xf>
    <xf numFmtId="0" fontId="19" fillId="0" borderId="18" xfId="3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0" fillId="0" borderId="5" xfId="0" applyBorder="1" applyAlignment="1">
      <alignment horizontal="center" wrapText="1"/>
    </xf>
    <xf numFmtId="164" fontId="0" fillId="0" borderId="4" xfId="0" applyNumberFormat="1" applyBorder="1" applyAlignment="1">
      <alignment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164" fontId="0" fillId="0" borderId="2" xfId="0" applyNumberFormat="1" applyBorder="1" applyAlignment="1"/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164" fontId="13" fillId="0" borderId="1" xfId="0" applyNumberFormat="1" applyFont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/>
    </xf>
    <xf numFmtId="0" fontId="34" fillId="0" borderId="1" xfId="0" applyFont="1" applyBorder="1" applyAlignment="1">
      <alignment horizontal="center"/>
    </xf>
    <xf numFmtId="164" fontId="13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/>
    </xf>
    <xf numFmtId="2" fontId="34" fillId="0" borderId="1" xfId="0" applyNumberFormat="1" applyFont="1" applyBorder="1" applyAlignment="1">
      <alignment horizontal="center"/>
    </xf>
    <xf numFmtId="170" fontId="9" fillId="6" borderId="3" xfId="0" applyNumberFormat="1" applyFont="1" applyFill="1" applyBorder="1" applyAlignment="1">
      <alignment horizontal="center"/>
    </xf>
    <xf numFmtId="1" fontId="10" fillId="0" borderId="0" xfId="0" applyNumberFormat="1" applyFont="1" applyBorder="1" applyAlignment="1">
      <alignment horizontal="center"/>
    </xf>
    <xf numFmtId="0" fontId="35" fillId="0" borderId="1" xfId="0" applyFont="1" applyFill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8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173" fontId="0" fillId="6" borderId="0" xfId="0" applyNumberFormat="1" applyFont="1" applyFill="1" applyBorder="1" applyAlignment="1">
      <alignment horizontal="center" vertical="center"/>
    </xf>
    <xf numFmtId="172" fontId="20" fillId="0" borderId="0" xfId="0" applyNumberFormat="1" applyFont="1" applyBorder="1" applyAlignment="1">
      <alignment horizontal="center"/>
    </xf>
    <xf numFmtId="173" fontId="0" fillId="0" borderId="0" xfId="0" applyNumberFormat="1" applyBorder="1"/>
    <xf numFmtId="173" fontId="0" fillId="0" borderId="0" xfId="0" applyNumberFormat="1" applyFont="1" applyBorder="1" applyAlignment="1">
      <alignment horizontal="center" vertical="center"/>
    </xf>
    <xf numFmtId="172" fontId="0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center"/>
    </xf>
    <xf numFmtId="173" fontId="0" fillId="5" borderId="0" xfId="0" applyNumberFormat="1" applyFont="1" applyFill="1" applyBorder="1" applyAlignment="1">
      <alignment horizontal="center" vertical="center"/>
    </xf>
    <xf numFmtId="173" fontId="20" fillId="6" borderId="0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165" fontId="20" fillId="0" borderId="0" xfId="19" applyNumberFormat="1" applyFont="1" applyFill="1" applyBorder="1" applyAlignment="1">
      <alignment horizontal="center" wrapText="1"/>
    </xf>
    <xf numFmtId="0" fontId="0" fillId="6" borderId="0" xfId="0" applyFont="1" applyFill="1" applyBorder="1" applyAlignment="1">
      <alignment horizontal="center" vertical="center"/>
    </xf>
    <xf numFmtId="165" fontId="12" fillId="0" borderId="0" xfId="19" applyNumberFormat="1" applyFont="1" applyFill="1" applyBorder="1" applyAlignment="1">
      <alignment horizontal="center" wrapText="1"/>
    </xf>
    <xf numFmtId="49" fontId="20" fillId="0" borderId="0" xfId="0" applyNumberFormat="1" applyFont="1" applyBorder="1" applyAlignment="1">
      <alignment horizontal="center"/>
    </xf>
    <xf numFmtId="165" fontId="12" fillId="10" borderId="0" xfId="19" applyNumberFormat="1" applyFont="1" applyFill="1" applyBorder="1" applyAlignment="1">
      <alignment horizontal="center" wrapText="1"/>
    </xf>
    <xf numFmtId="172" fontId="20" fillId="5" borderId="0" xfId="0" applyNumberFormat="1" applyFont="1" applyFill="1" applyBorder="1" applyAlignment="1">
      <alignment horizontal="center" vertical="center"/>
    </xf>
    <xf numFmtId="0" fontId="0" fillId="5" borderId="0" xfId="0" quotePrefix="1" applyFont="1" applyFill="1" applyBorder="1" applyAlignment="1">
      <alignment horizontal="center" vertical="center" wrapText="1"/>
    </xf>
    <xf numFmtId="172" fontId="20" fillId="6" borderId="0" xfId="0" applyNumberFormat="1" applyFont="1" applyFill="1" applyBorder="1" applyAlignment="1">
      <alignment horizontal="center" vertical="center"/>
    </xf>
    <xf numFmtId="0" fontId="0" fillId="6" borderId="0" xfId="0" quotePrefix="1" applyFont="1" applyFill="1" applyBorder="1" applyAlignment="1">
      <alignment horizontal="center" vertical="center" wrapText="1"/>
    </xf>
    <xf numFmtId="0" fontId="0" fillId="6" borderId="0" xfId="0" quotePrefix="1" applyFont="1" applyFill="1" applyBorder="1" applyAlignment="1">
      <alignment horizontal="center" vertical="center"/>
    </xf>
    <xf numFmtId="165" fontId="12" fillId="0" borderId="0" xfId="19" applyNumberFormat="1" applyFont="1" applyFill="1" applyBorder="1" applyAlignment="1">
      <alignment horizontal="center"/>
    </xf>
    <xf numFmtId="165" fontId="12" fillId="11" borderId="0" xfId="19" applyNumberFormat="1" applyFont="1" applyFill="1" applyBorder="1" applyAlignment="1">
      <alignment horizontal="center" vertical="center"/>
    </xf>
    <xf numFmtId="173" fontId="0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 wrapText="1"/>
    </xf>
    <xf numFmtId="165" fontId="20" fillId="0" borderId="0" xfId="0" applyNumberFormat="1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165" fontId="0" fillId="6" borderId="0" xfId="0" applyNumberFormat="1" applyFont="1" applyFill="1" applyBorder="1" applyAlignment="1">
      <alignment horizontal="center" vertical="center"/>
    </xf>
    <xf numFmtId="165" fontId="0" fillId="5" borderId="0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 vertical="center"/>
    </xf>
    <xf numFmtId="0" fontId="9" fillId="4" borderId="7" xfId="0" applyNumberFormat="1" applyFont="1" applyFill="1" applyBorder="1" applyAlignment="1">
      <alignment horizontal="center"/>
    </xf>
    <xf numFmtId="0" fontId="9" fillId="4" borderId="1" xfId="0" applyNumberFormat="1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9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wrapText="1"/>
    </xf>
    <xf numFmtId="0" fontId="9" fillId="7" borderId="8" xfId="0" applyFont="1" applyFill="1" applyBorder="1" applyAlignment="1">
      <alignment horizontal="center" wrapText="1"/>
    </xf>
    <xf numFmtId="0" fontId="9" fillId="0" borderId="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 wrapText="1"/>
    </xf>
    <xf numFmtId="164" fontId="9" fillId="5" borderId="1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2" fillId="2" borderId="7" xfId="1" applyBorder="1" applyAlignment="1">
      <alignment horizontal="center" vertical="center"/>
    </xf>
    <xf numFmtId="0" fontId="2" fillId="2" borderId="1" xfId="1" applyBorder="1" applyAlignment="1">
      <alignment horizontal="center" vertical="center"/>
    </xf>
    <xf numFmtId="0" fontId="3" fillId="3" borderId="1" xfId="2" applyBorder="1" applyAlignment="1">
      <alignment horizontal="center" vertical="center"/>
    </xf>
    <xf numFmtId="0" fontId="3" fillId="3" borderId="8" xfId="2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4" fillId="0" borderId="24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21" fillId="0" borderId="5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0" fillId="7" borderId="11" xfId="0" applyFont="1" applyFill="1" applyBorder="1" applyAlignment="1">
      <alignment horizontal="center" wrapText="1"/>
    </xf>
    <xf numFmtId="0" fontId="10" fillId="7" borderId="18" xfId="0" applyFont="1" applyFill="1" applyBorder="1" applyAlignment="1">
      <alignment horizontal="center" wrapText="1"/>
    </xf>
    <xf numFmtId="0" fontId="10" fillId="4" borderId="17" xfId="0" applyNumberFormat="1" applyFont="1" applyFill="1" applyBorder="1" applyAlignment="1">
      <alignment horizontal="center"/>
    </xf>
    <xf numFmtId="0" fontId="10" fillId="4" borderId="11" xfId="0" applyNumberFormat="1" applyFont="1" applyFill="1" applyBorder="1" applyAlignment="1">
      <alignment horizontal="center"/>
    </xf>
    <xf numFmtId="0" fontId="23" fillId="5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164" fontId="23" fillId="5" borderId="11" xfId="0" applyNumberFormat="1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0" fontId="21" fillId="0" borderId="8" xfId="0" applyFont="1" applyBorder="1" applyAlignment="1">
      <alignment horizontal="left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24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2" borderId="7" xfId="1" applyFont="1" applyBorder="1" applyAlignment="1">
      <alignment horizontal="center" vertical="center"/>
    </xf>
    <xf numFmtId="0" fontId="2" fillId="2" borderId="1" xfId="1" applyFont="1" applyBorder="1" applyAlignment="1">
      <alignment horizontal="center" vertical="center"/>
    </xf>
    <xf numFmtId="0" fontId="3" fillId="3" borderId="1" xfId="2" applyFont="1" applyBorder="1" applyAlignment="1">
      <alignment horizontal="center" vertical="center"/>
    </xf>
    <xf numFmtId="0" fontId="3" fillId="3" borderId="8" xfId="2" applyFont="1" applyBorder="1" applyAlignment="1">
      <alignment horizontal="center" vertic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3" fillId="3" borderId="1" xfId="2" applyBorder="1" applyAlignment="1">
      <alignment horizontal="center" vertical="center" wrapText="1"/>
    </xf>
    <xf numFmtId="0" fontId="3" fillId="3" borderId="8" xfId="2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0" fillId="0" borderId="1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15" fillId="0" borderId="5" xfId="3" applyFont="1" applyBorder="1" applyAlignment="1">
      <alignment horizontal="center"/>
    </xf>
    <xf numFmtId="0" fontId="15" fillId="0" borderId="4" xfId="3" applyFont="1" applyBorder="1" applyAlignment="1">
      <alignment horizontal="center"/>
    </xf>
    <xf numFmtId="0" fontId="15" fillId="0" borderId="6" xfId="3" applyFont="1" applyBorder="1" applyAlignment="1">
      <alignment horizontal="center"/>
    </xf>
    <xf numFmtId="0" fontId="17" fillId="8" borderId="7" xfId="4" applyNumberFormat="1" applyFont="1" applyBorder="1" applyAlignment="1" applyProtection="1">
      <alignment horizontal="center" vertical="center"/>
    </xf>
    <xf numFmtId="0" fontId="17" fillId="8" borderId="1" xfId="4" applyNumberFormat="1" applyFont="1" applyBorder="1" applyAlignment="1" applyProtection="1">
      <alignment horizontal="center" vertical="center"/>
    </xf>
    <xf numFmtId="0" fontId="18" fillId="9" borderId="1" xfId="5" applyNumberFormat="1" applyFont="1" applyBorder="1" applyAlignment="1" applyProtection="1">
      <alignment horizontal="center" vertical="center"/>
    </xf>
    <xf numFmtId="0" fontId="18" fillId="9" borderId="8" xfId="5" applyNumberFormat="1" applyFont="1" applyBorder="1" applyAlignment="1" applyProtection="1">
      <alignment horizontal="center" vertical="center"/>
    </xf>
    <xf numFmtId="0" fontId="19" fillId="0" borderId="7" xfId="3" applyFont="1" applyBorder="1" applyAlignment="1">
      <alignment horizontal="center" vertical="center" wrapText="1"/>
    </xf>
    <xf numFmtId="0" fontId="19" fillId="0" borderId="9" xfId="3" applyFont="1" applyBorder="1" applyAlignment="1">
      <alignment horizontal="center" vertical="center" wrapText="1"/>
    </xf>
    <xf numFmtId="164" fontId="19" fillId="0" borderId="1" xfId="3" applyNumberFormat="1" applyFont="1" applyBorder="1" applyAlignment="1">
      <alignment horizontal="center" vertical="center" wrapText="1"/>
    </xf>
    <xf numFmtId="164" fontId="19" fillId="0" borderId="2" xfId="3" applyNumberFormat="1" applyFont="1" applyBorder="1" applyAlignment="1">
      <alignment horizontal="center" vertical="center" wrapText="1"/>
    </xf>
    <xf numFmtId="0" fontId="19" fillId="0" borderId="1" xfId="3" applyNumberFormat="1" applyFont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 wrapText="1"/>
    </xf>
    <xf numFmtId="0" fontId="16" fillId="0" borderId="24" xfId="3" applyFont="1" applyBorder="1" applyAlignment="1">
      <alignment horizontal="left"/>
    </xf>
    <xf numFmtId="0" fontId="16" fillId="0" borderId="22" xfId="3" applyFont="1" applyBorder="1" applyAlignment="1">
      <alignment horizontal="left"/>
    </xf>
    <xf numFmtId="0" fontId="16" fillId="0" borderId="23" xfId="3" applyFont="1" applyBorder="1" applyAlignment="1">
      <alignment horizontal="left"/>
    </xf>
    <xf numFmtId="0" fontId="15" fillId="0" borderId="5" xfId="3" applyFont="1" applyBorder="1" applyAlignment="1">
      <alignment horizontal="center" wrapText="1"/>
    </xf>
    <xf numFmtId="0" fontId="15" fillId="0" borderId="4" xfId="3" applyFont="1" applyBorder="1" applyAlignment="1">
      <alignment horizontal="center" wrapText="1"/>
    </xf>
    <xf numFmtId="0" fontId="15" fillId="0" borderId="6" xfId="3" applyFont="1" applyBorder="1" applyAlignment="1">
      <alignment horizontal="center" wrapText="1"/>
    </xf>
    <xf numFmtId="0" fontId="19" fillId="0" borderId="17" xfId="3" applyFont="1" applyBorder="1" applyAlignment="1">
      <alignment horizontal="center" vertical="center" wrapText="1"/>
    </xf>
    <xf numFmtId="164" fontId="19" fillId="0" borderId="11" xfId="3" applyNumberFormat="1" applyFont="1" applyBorder="1" applyAlignment="1">
      <alignment horizontal="center" vertical="center" wrapText="1"/>
    </xf>
    <xf numFmtId="0" fontId="19" fillId="0" borderId="11" xfId="3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2" borderId="17" xfId="1" applyFont="1" applyBorder="1" applyAlignment="1">
      <alignment horizontal="center" vertical="center"/>
    </xf>
    <xf numFmtId="0" fontId="2" fillId="2" borderId="11" xfId="1" applyFont="1" applyBorder="1" applyAlignment="1">
      <alignment horizontal="center" vertical="center"/>
    </xf>
    <xf numFmtId="0" fontId="3" fillId="3" borderId="11" xfId="2" applyFont="1" applyBorder="1" applyAlignment="1">
      <alignment horizontal="center" vertical="center"/>
    </xf>
    <xf numFmtId="0" fontId="3" fillId="3" borderId="18" xfId="2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164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0" fontId="36" fillId="0" borderId="8" xfId="0" applyFont="1" applyBorder="1" applyAlignment="1">
      <alignment horizontal="center" vertical="center"/>
    </xf>
    <xf numFmtId="164" fontId="36" fillId="0" borderId="1" xfId="0" applyNumberFormat="1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166" fontId="0" fillId="0" borderId="11" xfId="0" applyNumberFormat="1" applyBorder="1" applyAlignment="1">
      <alignment horizontal="center" vertical="center" wrapText="1"/>
    </xf>
    <xf numFmtId="164" fontId="36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/>
    </xf>
    <xf numFmtId="0" fontId="36" fillId="0" borderId="10" xfId="0" applyFont="1" applyBorder="1" applyAlignment="1">
      <alignment horizontal="center" vertical="center"/>
    </xf>
    <xf numFmtId="164" fontId="36" fillId="0" borderId="4" xfId="0" applyNumberFormat="1" applyFont="1" applyBorder="1" applyAlignment="1">
      <alignment horizontal="center" vertical="center" wrapText="1"/>
    </xf>
    <xf numFmtId="0" fontId="36" fillId="0" borderId="8" xfId="0" applyFont="1" applyBorder="1" applyAlignment="1">
      <alignment horizontal="center"/>
    </xf>
    <xf numFmtId="0" fontId="36" fillId="0" borderId="8" xfId="0" applyFont="1" applyBorder="1" applyAlignment="1">
      <alignment horizontal="center" vertical="center" wrapText="1"/>
    </xf>
    <xf numFmtId="164" fontId="36" fillId="0" borderId="2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22" fillId="6" borderId="8" xfId="0" applyFont="1" applyFill="1" applyBorder="1" applyAlignment="1">
      <alignment vertical="center"/>
    </xf>
    <xf numFmtId="0" fontId="23" fillId="0" borderId="4" xfId="0" applyNumberFormat="1" applyFont="1" applyBorder="1" applyAlignment="1">
      <alignment horizontal="center"/>
    </xf>
    <xf numFmtId="0" fontId="23" fillId="0" borderId="1" xfId="0" applyNumberFormat="1" applyFont="1" applyBorder="1" applyAlignment="1">
      <alignment horizontal="center"/>
    </xf>
    <xf numFmtId="165" fontId="23" fillId="0" borderId="1" xfId="19" applyNumberFormat="1" applyFont="1" applyFill="1" applyBorder="1" applyAlignment="1">
      <alignment horizontal="center" wrapText="1"/>
    </xf>
    <xf numFmtId="165" fontId="29" fillId="0" borderId="1" xfId="19" applyNumberFormat="1" applyFont="1" applyFill="1" applyBorder="1" applyAlignment="1">
      <alignment horizontal="center" wrapText="1"/>
    </xf>
    <xf numFmtId="165" fontId="29" fillId="10" borderId="1" xfId="19" applyNumberFormat="1" applyFont="1" applyFill="1" applyBorder="1" applyAlignment="1">
      <alignment horizontal="center" wrapText="1"/>
    </xf>
    <xf numFmtId="0" fontId="23" fillId="5" borderId="1" xfId="0" applyNumberFormat="1" applyFont="1" applyFill="1" applyBorder="1" applyAlignment="1">
      <alignment horizontal="center" vertical="center"/>
    </xf>
    <xf numFmtId="0" fontId="22" fillId="5" borderId="1" xfId="0" quotePrefix="1" applyFont="1" applyFill="1" applyBorder="1" applyAlignment="1">
      <alignment horizontal="center" vertical="center" wrapText="1"/>
    </xf>
    <xf numFmtId="0" fontId="23" fillId="6" borderId="1" xfId="0" applyNumberFormat="1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 wrapText="1"/>
    </xf>
    <xf numFmtId="165" fontId="29" fillId="0" borderId="1" xfId="19" applyNumberFormat="1" applyFont="1" applyFill="1" applyBorder="1" applyAlignment="1">
      <alignment horizontal="center"/>
    </xf>
    <xf numFmtId="165" fontId="29" fillId="10" borderId="1" xfId="19" applyNumberFormat="1" applyFont="1" applyFill="1" applyBorder="1" applyAlignment="1">
      <alignment horizontal="center" vertical="center"/>
    </xf>
    <xf numFmtId="165" fontId="29" fillId="11" borderId="1" xfId="19" applyNumberFormat="1" applyFont="1" applyFill="1" applyBorder="1" applyAlignment="1">
      <alignment horizontal="center" vertical="center"/>
    </xf>
    <xf numFmtId="165" fontId="22" fillId="6" borderId="1" xfId="0" applyNumberFormat="1" applyFont="1" applyFill="1" applyBorder="1" applyAlignment="1">
      <alignment horizontal="center" vertical="center"/>
    </xf>
    <xf numFmtId="165" fontId="22" fillId="5" borderId="1" xfId="0" applyNumberFormat="1" applyFont="1" applyFill="1" applyBorder="1" applyAlignment="1">
      <alignment horizontal="center" vertical="center"/>
    </xf>
    <xf numFmtId="165" fontId="22" fillId="0" borderId="1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22" fillId="0" borderId="0" xfId="0" applyFont="1" applyBorder="1"/>
    <xf numFmtId="0" fontId="22" fillId="0" borderId="0" xfId="0" applyFont="1"/>
    <xf numFmtId="166" fontId="22" fillId="6" borderId="4" xfId="0" applyNumberFormat="1" applyFont="1" applyFill="1" applyBorder="1" applyAlignment="1">
      <alignment horizontal="center" vertical="center"/>
    </xf>
    <xf numFmtId="166" fontId="22" fillId="6" borderId="1" xfId="0" applyNumberFormat="1" applyFont="1" applyFill="1" applyBorder="1" applyAlignment="1">
      <alignment horizontal="center" vertical="center"/>
    </xf>
    <xf numFmtId="166" fontId="22" fillId="5" borderId="1" xfId="0" applyNumberFormat="1" applyFont="1" applyFill="1" applyBorder="1" applyAlignment="1">
      <alignment horizontal="center" vertical="center"/>
    </xf>
    <xf numFmtId="166" fontId="23" fillId="6" borderId="1" xfId="0" applyNumberFormat="1" applyFont="1" applyFill="1" applyBorder="1" applyAlignment="1">
      <alignment horizontal="center" vertical="center"/>
    </xf>
    <xf numFmtId="166" fontId="22" fillId="0" borderId="1" xfId="0" applyNumberFormat="1" applyFont="1" applyBorder="1" applyAlignment="1">
      <alignment horizontal="center"/>
    </xf>
    <xf numFmtId="166" fontId="22" fillId="0" borderId="1" xfId="0" applyNumberFormat="1" applyFont="1" applyBorder="1" applyAlignment="1">
      <alignment horizontal="center" vertical="center"/>
    </xf>
    <xf numFmtId="166" fontId="22" fillId="0" borderId="2" xfId="0" applyNumberFormat="1" applyFont="1" applyBorder="1" applyAlignment="1">
      <alignment horizontal="center" vertical="center"/>
    </xf>
    <xf numFmtId="180" fontId="13" fillId="0" borderId="4" xfId="0" applyNumberFormat="1" applyFont="1" applyBorder="1" applyAlignment="1">
      <alignment horizontal="center" vertical="center" wrapText="1"/>
    </xf>
    <xf numFmtId="180" fontId="13" fillId="0" borderId="1" xfId="0" applyNumberFormat="1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180" fontId="13" fillId="0" borderId="1" xfId="0" applyNumberFormat="1" applyFont="1" applyBorder="1" applyAlignment="1">
      <alignment horizontal="center"/>
    </xf>
    <xf numFmtId="180" fontId="13" fillId="0" borderId="1" xfId="20" applyNumberFormat="1" applyFont="1" applyBorder="1" applyAlignment="1">
      <alignment vertical="center" wrapText="1"/>
    </xf>
    <xf numFmtId="180" fontId="13" fillId="0" borderId="1" xfId="0" applyNumberFormat="1" applyFont="1" applyBorder="1" applyAlignment="1">
      <alignment horizontal="center" vertical="center"/>
    </xf>
    <xf numFmtId="180" fontId="34" fillId="0" borderId="1" xfId="0" applyNumberFormat="1" applyFont="1" applyFill="1" applyBorder="1" applyAlignment="1">
      <alignment horizontal="center"/>
    </xf>
    <xf numFmtId="180" fontId="34" fillId="0" borderId="1" xfId="0" applyNumberFormat="1" applyFont="1" applyBorder="1" applyAlignment="1">
      <alignment horizontal="center"/>
    </xf>
    <xf numFmtId="180" fontId="13" fillId="0" borderId="1" xfId="0" applyNumberFormat="1" applyFont="1" applyFill="1" applyBorder="1" applyAlignment="1">
      <alignment horizontal="center"/>
    </xf>
    <xf numFmtId="180" fontId="13" fillId="0" borderId="2" xfId="0" applyNumberFormat="1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4" fillId="0" borderId="7" xfId="0" applyFont="1" applyBorder="1"/>
    <xf numFmtId="0" fontId="33" fillId="0" borderId="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4" fontId="30" fillId="0" borderId="3" xfId="0" applyNumberFormat="1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7" fillId="0" borderId="13" xfId="0" applyFont="1" applyBorder="1" applyAlignment="1">
      <alignment horizontal="center" vertical="center"/>
    </xf>
  </cellXfs>
  <cellStyles count="21">
    <cellStyle name="Dobry" xfId="1" builtinId="26"/>
    <cellStyle name="Dziesiętny" xfId="20" builtinId="3"/>
    <cellStyle name="Excel Built-in Good" xfId="4"/>
    <cellStyle name="Excel Built-in Neutral" xfId="5"/>
    <cellStyle name="Excel Built-in Normal" xfId="3"/>
    <cellStyle name="Excel Built-in Normal 1" xfId="19"/>
    <cellStyle name="Neutralny" xfId="2" builtinId="28"/>
    <cellStyle name="Normalny" xfId="0" builtinId="0"/>
    <cellStyle name="Normalny 10" xfId="8"/>
    <cellStyle name="Normalny 11 2" xfId="9"/>
    <cellStyle name="Normalny 11 2 2 2" xfId="13"/>
    <cellStyle name="Normalny 11 2 2 2 2" xfId="14"/>
    <cellStyle name="Normalny 11 2 2 2 2 2" xfId="15"/>
    <cellStyle name="Normalny 12" xfId="17"/>
    <cellStyle name="Normalny 13" xfId="18"/>
    <cellStyle name="Normalny 16" xfId="10"/>
    <cellStyle name="Normalny 17" xfId="11"/>
    <cellStyle name="Normalny 18" xfId="12"/>
    <cellStyle name="Normalny 2" xfId="6"/>
    <cellStyle name="Normalny 3 2 2" xfId="7"/>
    <cellStyle name="Normalny 3 2 2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2:M112"/>
  <sheetViews>
    <sheetView tabSelected="1" topLeftCell="A100" workbookViewId="0">
      <selection activeCell="C22" sqref="C22"/>
    </sheetView>
  </sheetViews>
  <sheetFormatPr defaultRowHeight="14.4" x14ac:dyDescent="0.3"/>
  <cols>
    <col min="2" max="2" width="6.21875" customWidth="1"/>
    <col min="3" max="3" width="10.109375" style="1" bestFit="1" customWidth="1"/>
    <col min="4" max="4" width="11" customWidth="1"/>
    <col min="6" max="6" width="13.21875" customWidth="1"/>
    <col min="8" max="8" width="14.5546875" customWidth="1"/>
    <col min="9" max="9" width="13.5546875" customWidth="1"/>
    <col min="10" max="10" width="11.88671875" customWidth="1"/>
    <col min="11" max="11" width="15.88671875" customWidth="1"/>
    <col min="12" max="12" width="13.77734375" customWidth="1"/>
    <col min="13" max="13" width="10.77734375" customWidth="1"/>
  </cols>
  <sheetData>
    <row r="2" spans="2:13" ht="15" thickBot="1" x14ac:dyDescent="0.35">
      <c r="E2" s="15"/>
    </row>
    <row r="3" spans="2:13" ht="15.6" x14ac:dyDescent="0.3">
      <c r="B3" s="511" t="s">
        <v>1768</v>
      </c>
      <c r="C3" s="512"/>
      <c r="D3" s="512"/>
      <c r="E3" s="512"/>
      <c r="F3" s="512"/>
      <c r="G3" s="512"/>
      <c r="H3" s="512"/>
      <c r="I3" s="512"/>
      <c r="J3" s="512"/>
      <c r="K3" s="512"/>
      <c r="L3" s="512"/>
      <c r="M3" s="513"/>
    </row>
    <row r="4" spans="2:13" ht="15.6" x14ac:dyDescent="0.3">
      <c r="B4" s="525" t="s">
        <v>127</v>
      </c>
      <c r="C4" s="526"/>
      <c r="D4" s="526"/>
      <c r="E4" s="526"/>
      <c r="F4" s="526"/>
      <c r="G4" s="526"/>
      <c r="H4" s="526"/>
      <c r="I4" s="526"/>
      <c r="J4" s="526"/>
      <c r="K4" s="526"/>
      <c r="L4" s="526"/>
      <c r="M4" s="527"/>
    </row>
    <row r="5" spans="2:13" x14ac:dyDescent="0.3">
      <c r="B5" s="509" t="s">
        <v>70</v>
      </c>
      <c r="C5" s="510"/>
      <c r="D5" s="510"/>
      <c r="E5" s="510"/>
      <c r="F5" s="510"/>
      <c r="G5" s="510"/>
      <c r="H5" s="510"/>
      <c r="I5" s="510"/>
      <c r="J5" s="510"/>
      <c r="K5" s="510"/>
      <c r="L5" s="518" t="s">
        <v>35</v>
      </c>
      <c r="M5" s="519"/>
    </row>
    <row r="6" spans="2:13" ht="15" customHeight="1" x14ac:dyDescent="0.3">
      <c r="B6" s="520" t="s">
        <v>71</v>
      </c>
      <c r="C6" s="522" t="s">
        <v>279</v>
      </c>
      <c r="D6" s="515" t="s">
        <v>72</v>
      </c>
      <c r="E6" s="515" t="s">
        <v>73</v>
      </c>
      <c r="F6" s="524" t="s">
        <v>74</v>
      </c>
      <c r="G6" s="524" t="s">
        <v>75</v>
      </c>
      <c r="H6" s="514" t="s">
        <v>76</v>
      </c>
      <c r="I6" s="514"/>
      <c r="J6" s="515" t="s">
        <v>77</v>
      </c>
      <c r="K6" s="515" t="s">
        <v>78</v>
      </c>
      <c r="L6" s="515" t="s">
        <v>45</v>
      </c>
      <c r="M6" s="517" t="s">
        <v>79</v>
      </c>
    </row>
    <row r="7" spans="2:13" x14ac:dyDescent="0.3">
      <c r="B7" s="520"/>
      <c r="C7" s="522"/>
      <c r="D7" s="515"/>
      <c r="E7" s="515"/>
      <c r="F7" s="524"/>
      <c r="G7" s="524"/>
      <c r="H7" s="514"/>
      <c r="I7" s="514"/>
      <c r="J7" s="515"/>
      <c r="K7" s="515"/>
      <c r="L7" s="515"/>
      <c r="M7" s="517"/>
    </row>
    <row r="8" spans="2:13" x14ac:dyDescent="0.3">
      <c r="B8" s="520"/>
      <c r="C8" s="522"/>
      <c r="D8" s="515"/>
      <c r="E8" s="515"/>
      <c r="F8" s="524"/>
      <c r="G8" s="524"/>
      <c r="H8" s="514"/>
      <c r="I8" s="514"/>
      <c r="J8" s="515"/>
      <c r="K8" s="515"/>
      <c r="L8" s="515"/>
      <c r="M8" s="517"/>
    </row>
    <row r="9" spans="2:13" ht="38.4" thickBot="1" x14ac:dyDescent="0.35">
      <c r="B9" s="521"/>
      <c r="C9" s="523"/>
      <c r="D9" s="223" t="s">
        <v>132</v>
      </c>
      <c r="E9" s="223" t="s">
        <v>48</v>
      </c>
      <c r="F9" s="224" t="s">
        <v>49</v>
      </c>
      <c r="G9" s="224" t="s">
        <v>80</v>
      </c>
      <c r="H9" s="225" t="s">
        <v>81</v>
      </c>
      <c r="I9" s="225" t="s">
        <v>82</v>
      </c>
      <c r="J9" s="516"/>
      <c r="K9" s="223" t="s">
        <v>53</v>
      </c>
      <c r="L9" s="223" t="s">
        <v>83</v>
      </c>
      <c r="M9" s="226" t="s">
        <v>84</v>
      </c>
    </row>
    <row r="10" spans="2:13" x14ac:dyDescent="0.3">
      <c r="B10" s="228">
        <v>1</v>
      </c>
      <c r="C10" s="240">
        <v>43102</v>
      </c>
      <c r="D10" s="205">
        <v>46</v>
      </c>
      <c r="E10" s="206">
        <v>1</v>
      </c>
      <c r="F10" s="207">
        <v>2150</v>
      </c>
      <c r="G10" s="205" t="s">
        <v>30</v>
      </c>
      <c r="H10" s="220">
        <v>50.261000000000003</v>
      </c>
      <c r="I10" s="220">
        <v>16.412199999999999</v>
      </c>
      <c r="J10" s="206" t="s">
        <v>1</v>
      </c>
      <c r="K10" s="206" t="s">
        <v>33</v>
      </c>
      <c r="L10" s="206" t="s">
        <v>17</v>
      </c>
      <c r="M10" s="208"/>
    </row>
    <row r="11" spans="2:13" x14ac:dyDescent="0.3">
      <c r="B11" s="229">
        <v>2</v>
      </c>
      <c r="C11" s="79">
        <v>43119</v>
      </c>
      <c r="D11" s="80">
        <v>46</v>
      </c>
      <c r="E11" s="78">
        <v>1</v>
      </c>
      <c r="F11" s="81">
        <v>5350</v>
      </c>
      <c r="G11" s="80" t="s">
        <v>30</v>
      </c>
      <c r="H11" s="221">
        <v>50.252200000000002</v>
      </c>
      <c r="I11" s="221">
        <v>16.420400000000001</v>
      </c>
      <c r="J11" s="78" t="s">
        <v>3</v>
      </c>
      <c r="K11" s="78" t="s">
        <v>33</v>
      </c>
      <c r="L11" s="86" t="s">
        <v>864</v>
      </c>
      <c r="M11" s="209"/>
    </row>
    <row r="12" spans="2:13" x14ac:dyDescent="0.3">
      <c r="B12" s="229">
        <v>3</v>
      </c>
      <c r="C12" s="79">
        <v>43124</v>
      </c>
      <c r="D12" s="80">
        <v>46</v>
      </c>
      <c r="E12" s="78">
        <v>1</v>
      </c>
      <c r="F12" s="81">
        <v>4050</v>
      </c>
      <c r="G12" s="80" t="s">
        <v>31</v>
      </c>
      <c r="H12" s="221">
        <v>50.262999999999998</v>
      </c>
      <c r="I12" s="221">
        <v>16.392900000000001</v>
      </c>
      <c r="J12" s="78" t="s">
        <v>467</v>
      </c>
      <c r="K12" s="78" t="s">
        <v>33</v>
      </c>
      <c r="L12" s="78" t="s">
        <v>8</v>
      </c>
      <c r="M12" s="209"/>
    </row>
    <row r="13" spans="2:13" x14ac:dyDescent="0.3">
      <c r="B13" s="229">
        <v>4</v>
      </c>
      <c r="C13" s="79">
        <v>43125</v>
      </c>
      <c r="D13" s="80">
        <v>46</v>
      </c>
      <c r="E13" s="78">
        <v>1</v>
      </c>
      <c r="F13" s="81">
        <v>16239.999999999998</v>
      </c>
      <c r="G13" s="80" t="s">
        <v>31</v>
      </c>
      <c r="H13" s="221">
        <v>50.2712</v>
      </c>
      <c r="I13" s="221">
        <v>16.516999999999999</v>
      </c>
      <c r="J13" s="78" t="s">
        <v>4</v>
      </c>
      <c r="K13" s="78" t="s">
        <v>33</v>
      </c>
      <c r="L13" s="78" t="s">
        <v>17</v>
      </c>
      <c r="M13" s="209"/>
    </row>
    <row r="14" spans="2:13" x14ac:dyDescent="0.3">
      <c r="B14" s="229">
        <v>5</v>
      </c>
      <c r="C14" s="79">
        <v>43125</v>
      </c>
      <c r="D14" s="80">
        <v>46</v>
      </c>
      <c r="E14" s="78">
        <v>1</v>
      </c>
      <c r="F14" s="81">
        <v>10200</v>
      </c>
      <c r="G14" s="80" t="s">
        <v>30</v>
      </c>
      <c r="H14" s="221">
        <v>50.2502</v>
      </c>
      <c r="I14" s="221">
        <v>16.473099999999999</v>
      </c>
      <c r="J14" s="78" t="s">
        <v>9</v>
      </c>
      <c r="K14" s="78" t="s">
        <v>33</v>
      </c>
      <c r="L14" s="78" t="s">
        <v>870</v>
      </c>
      <c r="M14" s="209"/>
    </row>
    <row r="15" spans="2:13" x14ac:dyDescent="0.3">
      <c r="B15" s="229">
        <v>6</v>
      </c>
      <c r="C15" s="79">
        <v>43133</v>
      </c>
      <c r="D15" s="80">
        <v>46</v>
      </c>
      <c r="E15" s="78">
        <v>1</v>
      </c>
      <c r="F15" s="81">
        <v>600</v>
      </c>
      <c r="G15" s="80" t="s">
        <v>30</v>
      </c>
      <c r="H15" s="221">
        <v>50.3018</v>
      </c>
      <c r="I15" s="221">
        <v>16.407</v>
      </c>
      <c r="J15" s="78" t="s">
        <v>6</v>
      </c>
      <c r="K15" s="78" t="s">
        <v>33</v>
      </c>
      <c r="L15" s="78" t="s">
        <v>864</v>
      </c>
      <c r="M15" s="209"/>
    </row>
    <row r="16" spans="2:13" x14ac:dyDescent="0.3">
      <c r="B16" s="229">
        <v>7</v>
      </c>
      <c r="C16" s="79">
        <v>43133</v>
      </c>
      <c r="D16" s="80">
        <v>46</v>
      </c>
      <c r="E16" s="78">
        <v>1</v>
      </c>
      <c r="F16" s="81">
        <v>8100</v>
      </c>
      <c r="G16" s="80" t="s">
        <v>31</v>
      </c>
      <c r="H16" s="221">
        <v>50.261299999999999</v>
      </c>
      <c r="I16" s="221">
        <v>16.471599999999999</v>
      </c>
      <c r="J16" s="78" t="s">
        <v>26</v>
      </c>
      <c r="K16" s="78" t="s">
        <v>33</v>
      </c>
      <c r="L16" s="78" t="s">
        <v>8</v>
      </c>
      <c r="M16" s="209"/>
    </row>
    <row r="17" spans="2:13" x14ac:dyDescent="0.3">
      <c r="B17" s="229">
        <v>8</v>
      </c>
      <c r="C17" s="79">
        <v>43133</v>
      </c>
      <c r="D17" s="82">
        <v>46</v>
      </c>
      <c r="E17" s="78">
        <v>1</v>
      </c>
      <c r="F17" s="81">
        <v>19320</v>
      </c>
      <c r="G17" s="82" t="s">
        <v>31</v>
      </c>
      <c r="H17" s="221">
        <v>50.255099999999999</v>
      </c>
      <c r="I17" s="221">
        <v>16.460599999999999</v>
      </c>
      <c r="J17" s="190" t="s">
        <v>9</v>
      </c>
      <c r="K17" s="78" t="s">
        <v>33</v>
      </c>
      <c r="L17" s="86" t="s">
        <v>864</v>
      </c>
      <c r="M17" s="209"/>
    </row>
    <row r="18" spans="2:13" x14ac:dyDescent="0.3">
      <c r="B18" s="229">
        <v>9</v>
      </c>
      <c r="C18" s="79">
        <v>43133</v>
      </c>
      <c r="D18" s="82">
        <v>46</v>
      </c>
      <c r="E18" s="78">
        <v>1</v>
      </c>
      <c r="F18" s="81">
        <v>18500</v>
      </c>
      <c r="G18" s="82" t="s">
        <v>31</v>
      </c>
      <c r="H18" s="221">
        <v>50.264200000000002</v>
      </c>
      <c r="I18" s="221">
        <v>16.4331</v>
      </c>
      <c r="J18" s="190" t="s">
        <v>6</v>
      </c>
      <c r="K18" s="78" t="s">
        <v>33</v>
      </c>
      <c r="L18" s="86" t="s">
        <v>864</v>
      </c>
      <c r="M18" s="209"/>
    </row>
    <row r="19" spans="2:13" x14ac:dyDescent="0.3">
      <c r="B19" s="229">
        <v>10</v>
      </c>
      <c r="C19" s="79">
        <v>43134</v>
      </c>
      <c r="D19" s="82">
        <v>46</v>
      </c>
      <c r="E19" s="78">
        <v>1</v>
      </c>
      <c r="F19" s="81">
        <v>1000</v>
      </c>
      <c r="G19" s="82" t="s">
        <v>31</v>
      </c>
      <c r="H19" s="221">
        <v>50.241199999999999</v>
      </c>
      <c r="I19" s="221">
        <v>16.420100000000001</v>
      </c>
      <c r="J19" s="190" t="s">
        <v>4</v>
      </c>
      <c r="K19" s="78" t="s">
        <v>33</v>
      </c>
      <c r="L19" s="78" t="s">
        <v>900</v>
      </c>
      <c r="M19" s="209"/>
    </row>
    <row r="20" spans="2:13" x14ac:dyDescent="0.3">
      <c r="B20" s="229">
        <v>11</v>
      </c>
      <c r="C20" s="79">
        <v>43140</v>
      </c>
      <c r="D20" s="82">
        <v>46</v>
      </c>
      <c r="E20" s="78">
        <v>1</v>
      </c>
      <c r="F20" s="81">
        <v>6330</v>
      </c>
      <c r="G20" s="82" t="s">
        <v>31</v>
      </c>
      <c r="H20" s="221">
        <v>50.255499999999998</v>
      </c>
      <c r="I20" s="221">
        <v>16.443999999999999</v>
      </c>
      <c r="J20" s="190" t="s">
        <v>4</v>
      </c>
      <c r="K20" s="78" t="s">
        <v>33</v>
      </c>
      <c r="L20" s="78" t="s">
        <v>900</v>
      </c>
      <c r="M20" s="209"/>
    </row>
    <row r="21" spans="2:13" x14ac:dyDescent="0.3">
      <c r="B21" s="229">
        <v>12</v>
      </c>
      <c r="C21" s="79">
        <v>43155</v>
      </c>
      <c r="D21" s="82">
        <v>46</v>
      </c>
      <c r="E21" s="78">
        <v>1</v>
      </c>
      <c r="F21" s="81">
        <v>15000</v>
      </c>
      <c r="G21" s="82" t="s">
        <v>31</v>
      </c>
      <c r="H21" s="221">
        <v>50.171799999999998</v>
      </c>
      <c r="I21" s="221">
        <v>16.47</v>
      </c>
      <c r="J21" s="190" t="s">
        <v>3</v>
      </c>
      <c r="K21" s="78" t="s">
        <v>33</v>
      </c>
      <c r="L21" s="86" t="s">
        <v>864</v>
      </c>
      <c r="M21" s="209"/>
    </row>
    <row r="22" spans="2:13" x14ac:dyDescent="0.3">
      <c r="B22" s="229">
        <v>13</v>
      </c>
      <c r="C22" s="79"/>
      <c r="D22" s="82">
        <v>46</v>
      </c>
      <c r="E22" s="78">
        <v>1</v>
      </c>
      <c r="F22" s="81">
        <v>12000</v>
      </c>
      <c r="G22" s="82" t="s">
        <v>30</v>
      </c>
      <c r="H22" s="221">
        <v>50.260199999999998</v>
      </c>
      <c r="I22" s="221">
        <v>16.493200000000002</v>
      </c>
      <c r="J22" s="190" t="s">
        <v>3</v>
      </c>
      <c r="K22" s="78" t="s">
        <v>33</v>
      </c>
      <c r="L22" s="78" t="s">
        <v>8</v>
      </c>
      <c r="M22" s="209"/>
    </row>
    <row r="23" spans="2:13" x14ac:dyDescent="0.3">
      <c r="B23" s="229">
        <v>14</v>
      </c>
      <c r="C23" s="79">
        <v>43161</v>
      </c>
      <c r="D23" s="82">
        <v>46</v>
      </c>
      <c r="E23" s="78">
        <v>1</v>
      </c>
      <c r="F23" s="81">
        <v>10600</v>
      </c>
      <c r="G23" s="82" t="s">
        <v>31</v>
      </c>
      <c r="H23" s="221">
        <v>50.261400000000002</v>
      </c>
      <c r="I23" s="221">
        <v>16.53</v>
      </c>
      <c r="J23" s="190" t="s">
        <v>65</v>
      </c>
      <c r="K23" s="78" t="s">
        <v>33</v>
      </c>
      <c r="L23" s="78" t="s">
        <v>8</v>
      </c>
      <c r="M23" s="209"/>
    </row>
    <row r="24" spans="2:13" x14ac:dyDescent="0.3">
      <c r="B24" s="229">
        <v>15</v>
      </c>
      <c r="C24" s="79">
        <v>43161</v>
      </c>
      <c r="D24" s="78">
        <v>46</v>
      </c>
      <c r="E24" s="78">
        <v>1</v>
      </c>
      <c r="F24" s="81">
        <v>10600</v>
      </c>
      <c r="G24" s="78" t="s">
        <v>31</v>
      </c>
      <c r="H24" s="221">
        <v>50.261400000000002</v>
      </c>
      <c r="I24" s="221">
        <v>16.420000000000002</v>
      </c>
      <c r="J24" s="78" t="s">
        <v>3</v>
      </c>
      <c r="K24" s="78" t="s">
        <v>33</v>
      </c>
      <c r="L24" s="78" t="s">
        <v>8</v>
      </c>
      <c r="M24" s="209"/>
    </row>
    <row r="25" spans="2:13" x14ac:dyDescent="0.3">
      <c r="B25" s="229">
        <v>16</v>
      </c>
      <c r="C25" s="79">
        <v>43167</v>
      </c>
      <c r="D25" s="78">
        <v>46</v>
      </c>
      <c r="E25" s="78">
        <v>1</v>
      </c>
      <c r="F25" s="81">
        <v>9250</v>
      </c>
      <c r="G25" s="78" t="s">
        <v>30</v>
      </c>
      <c r="H25" s="221">
        <v>50.260199999999998</v>
      </c>
      <c r="I25" s="221">
        <v>16.465</v>
      </c>
      <c r="J25" s="78" t="s">
        <v>12</v>
      </c>
      <c r="K25" s="78" t="s">
        <v>33</v>
      </c>
      <c r="L25" s="78" t="s">
        <v>8</v>
      </c>
      <c r="M25" s="209"/>
    </row>
    <row r="26" spans="2:13" x14ac:dyDescent="0.3">
      <c r="B26" s="229">
        <v>17</v>
      </c>
      <c r="C26" s="79">
        <v>43168</v>
      </c>
      <c r="D26" s="78">
        <v>46</v>
      </c>
      <c r="E26" s="78">
        <v>1</v>
      </c>
      <c r="F26" s="81">
        <v>10150</v>
      </c>
      <c r="G26" s="78" t="s">
        <v>30</v>
      </c>
      <c r="H26" s="221">
        <v>50.2624</v>
      </c>
      <c r="I26" s="221">
        <v>16.473500000000001</v>
      </c>
      <c r="J26" s="78" t="s">
        <v>9</v>
      </c>
      <c r="K26" s="78" t="s">
        <v>33</v>
      </c>
      <c r="L26" s="78" t="s">
        <v>8</v>
      </c>
      <c r="M26" s="209"/>
    </row>
    <row r="27" spans="2:13" x14ac:dyDescent="0.3">
      <c r="B27" s="229">
        <v>18</v>
      </c>
      <c r="C27" s="79">
        <v>43173</v>
      </c>
      <c r="D27" s="78">
        <v>46</v>
      </c>
      <c r="E27" s="78">
        <v>1</v>
      </c>
      <c r="F27" s="81">
        <v>4620</v>
      </c>
      <c r="G27" s="78" t="s">
        <v>30</v>
      </c>
      <c r="H27" s="221">
        <v>50.253999999999998</v>
      </c>
      <c r="I27" s="221">
        <v>16.464200000000002</v>
      </c>
      <c r="J27" s="78" t="s">
        <v>3</v>
      </c>
      <c r="K27" s="78" t="s">
        <v>33</v>
      </c>
      <c r="L27" s="78" t="s">
        <v>853</v>
      </c>
      <c r="M27" s="209"/>
    </row>
    <row r="28" spans="2:13" x14ac:dyDescent="0.3">
      <c r="B28" s="229">
        <v>19</v>
      </c>
      <c r="C28" s="79">
        <v>43178</v>
      </c>
      <c r="D28" s="78">
        <v>46</v>
      </c>
      <c r="E28" s="78">
        <v>1</v>
      </c>
      <c r="F28" s="81">
        <v>4780</v>
      </c>
      <c r="G28" s="78" t="s">
        <v>31</v>
      </c>
      <c r="H28" s="221">
        <v>50.255899999999997</v>
      </c>
      <c r="I28" s="221">
        <v>16.433900000000001</v>
      </c>
      <c r="J28" s="78" t="s">
        <v>29</v>
      </c>
      <c r="K28" s="78" t="s">
        <v>33</v>
      </c>
      <c r="L28" s="78" t="s">
        <v>853</v>
      </c>
      <c r="M28" s="209"/>
    </row>
    <row r="29" spans="2:13" x14ac:dyDescent="0.3">
      <c r="B29" s="229">
        <v>20</v>
      </c>
      <c r="C29" s="79">
        <v>43185</v>
      </c>
      <c r="D29" s="78">
        <v>46</v>
      </c>
      <c r="E29" s="78">
        <v>1</v>
      </c>
      <c r="F29" s="81">
        <v>5450</v>
      </c>
      <c r="G29" s="78" t="s">
        <v>31</v>
      </c>
      <c r="H29" s="221">
        <v>50.255200000000002</v>
      </c>
      <c r="I29" s="221">
        <v>16.435099999999998</v>
      </c>
      <c r="J29" s="78" t="s">
        <v>4</v>
      </c>
      <c r="K29" s="78" t="s">
        <v>33</v>
      </c>
      <c r="L29" s="78" t="s">
        <v>8</v>
      </c>
      <c r="M29" s="209"/>
    </row>
    <row r="30" spans="2:13" x14ac:dyDescent="0.3">
      <c r="B30" s="229">
        <v>21</v>
      </c>
      <c r="C30" s="79">
        <v>43188</v>
      </c>
      <c r="D30" s="78">
        <v>46</v>
      </c>
      <c r="E30" s="78">
        <v>1</v>
      </c>
      <c r="F30" s="81">
        <v>6000</v>
      </c>
      <c r="G30" s="78" t="s">
        <v>31</v>
      </c>
      <c r="H30" s="221">
        <v>50.2652</v>
      </c>
      <c r="I30" s="221">
        <v>16.4453</v>
      </c>
      <c r="J30" s="78" t="s">
        <v>3</v>
      </c>
      <c r="K30" s="78" t="s">
        <v>33</v>
      </c>
      <c r="L30" s="78" t="s">
        <v>8</v>
      </c>
      <c r="M30" s="209"/>
    </row>
    <row r="31" spans="2:13" x14ac:dyDescent="0.3">
      <c r="B31" s="229">
        <v>22</v>
      </c>
      <c r="C31" s="79">
        <v>43189</v>
      </c>
      <c r="D31" s="78">
        <v>46</v>
      </c>
      <c r="E31" s="78">
        <v>1</v>
      </c>
      <c r="F31" s="81">
        <v>9060</v>
      </c>
      <c r="G31" s="78" t="s">
        <v>31</v>
      </c>
      <c r="H31" s="221">
        <v>50.261099999999999</v>
      </c>
      <c r="I31" s="221">
        <v>16.464300000000001</v>
      </c>
      <c r="J31" s="78" t="s">
        <v>3</v>
      </c>
      <c r="K31" s="78" t="s">
        <v>33</v>
      </c>
      <c r="L31" s="78" t="s">
        <v>8</v>
      </c>
      <c r="M31" s="209"/>
    </row>
    <row r="32" spans="2:13" x14ac:dyDescent="0.3">
      <c r="B32" s="230">
        <v>23</v>
      </c>
      <c r="C32" s="79">
        <v>43194</v>
      </c>
      <c r="D32" s="195">
        <v>46</v>
      </c>
      <c r="E32" s="195">
        <v>1</v>
      </c>
      <c r="F32" s="196">
        <v>12000</v>
      </c>
      <c r="G32" s="195" t="s">
        <v>31</v>
      </c>
      <c r="H32" s="221">
        <v>50.261499999999998</v>
      </c>
      <c r="I32" s="221">
        <v>16.493200000000002</v>
      </c>
      <c r="J32" s="195" t="s">
        <v>9</v>
      </c>
      <c r="K32" s="195" t="s">
        <v>33</v>
      </c>
      <c r="L32" s="78" t="s">
        <v>8</v>
      </c>
      <c r="M32" s="241"/>
    </row>
    <row r="33" spans="2:13" x14ac:dyDescent="0.3">
      <c r="B33" s="229">
        <v>24</v>
      </c>
      <c r="C33" s="79">
        <v>43198</v>
      </c>
      <c r="D33" s="78">
        <v>46</v>
      </c>
      <c r="E33" s="78">
        <v>1</v>
      </c>
      <c r="F33" s="81">
        <v>11600</v>
      </c>
      <c r="G33" s="78" t="s">
        <v>863</v>
      </c>
      <c r="H33" s="221">
        <v>50.261000000000003</v>
      </c>
      <c r="I33" s="221">
        <v>16.5322</v>
      </c>
      <c r="J33" s="78" t="s">
        <v>9</v>
      </c>
      <c r="K33" s="78" t="s">
        <v>33</v>
      </c>
      <c r="L33" s="78" t="s">
        <v>8</v>
      </c>
      <c r="M33" s="209"/>
    </row>
    <row r="34" spans="2:13" x14ac:dyDescent="0.3">
      <c r="B34" s="229">
        <v>25</v>
      </c>
      <c r="C34" s="79">
        <v>43200</v>
      </c>
      <c r="D34" s="78">
        <v>46</v>
      </c>
      <c r="E34" s="78">
        <v>1</v>
      </c>
      <c r="F34" s="81">
        <v>5350</v>
      </c>
      <c r="G34" s="78" t="s">
        <v>31</v>
      </c>
      <c r="H34" s="221">
        <v>50.254800000000003</v>
      </c>
      <c r="I34" s="221">
        <v>16.435199999999998</v>
      </c>
      <c r="J34" s="78" t="s">
        <v>3</v>
      </c>
      <c r="K34" s="78" t="s">
        <v>33</v>
      </c>
      <c r="L34" s="78" t="s">
        <v>8</v>
      </c>
      <c r="M34" s="209"/>
    </row>
    <row r="35" spans="2:13" x14ac:dyDescent="0.3">
      <c r="B35" s="229">
        <v>26</v>
      </c>
      <c r="C35" s="79">
        <v>42910</v>
      </c>
      <c r="D35" s="78">
        <v>46</v>
      </c>
      <c r="E35" s="78">
        <v>1</v>
      </c>
      <c r="F35" s="81">
        <v>2650</v>
      </c>
      <c r="G35" s="78" t="s">
        <v>31</v>
      </c>
      <c r="H35" s="221">
        <v>50.265599999999999</v>
      </c>
      <c r="I35" s="221">
        <v>16.535599999999999</v>
      </c>
      <c r="J35" s="78" t="s">
        <v>1</v>
      </c>
      <c r="K35" s="78" t="s">
        <v>33</v>
      </c>
      <c r="L35" s="194" t="s">
        <v>870</v>
      </c>
      <c r="M35" s="209"/>
    </row>
    <row r="36" spans="2:13" x14ac:dyDescent="0.3">
      <c r="B36" s="229">
        <v>27</v>
      </c>
      <c r="C36" s="79">
        <v>43204</v>
      </c>
      <c r="D36" s="191">
        <v>46</v>
      </c>
      <c r="E36" s="191">
        <v>1</v>
      </c>
      <c r="F36" s="83">
        <v>14700</v>
      </c>
      <c r="G36" s="191" t="s">
        <v>30</v>
      </c>
      <c r="H36" s="221">
        <v>50.2654</v>
      </c>
      <c r="I36" s="221">
        <v>16.501799999999999</v>
      </c>
      <c r="J36" s="199" t="s">
        <v>6</v>
      </c>
      <c r="K36" s="84" t="s">
        <v>33</v>
      </c>
      <c r="L36" s="199" t="s">
        <v>8</v>
      </c>
      <c r="M36" s="210"/>
    </row>
    <row r="37" spans="2:13" x14ac:dyDescent="0.3">
      <c r="B37" s="229">
        <v>28</v>
      </c>
      <c r="C37" s="79">
        <v>43205</v>
      </c>
      <c r="D37" s="193">
        <v>46</v>
      </c>
      <c r="E37" s="193">
        <v>1</v>
      </c>
      <c r="F37" s="85">
        <v>1450</v>
      </c>
      <c r="G37" s="193" t="s">
        <v>30</v>
      </c>
      <c r="H37" s="221">
        <v>50.242800000000003</v>
      </c>
      <c r="I37" s="221">
        <v>16.3932</v>
      </c>
      <c r="J37" s="194" t="s">
        <v>12</v>
      </c>
      <c r="K37" s="86" t="s">
        <v>33</v>
      </c>
      <c r="L37" s="194" t="s">
        <v>17</v>
      </c>
      <c r="M37" s="211"/>
    </row>
    <row r="38" spans="2:13" x14ac:dyDescent="0.3">
      <c r="B38" s="229">
        <v>29</v>
      </c>
      <c r="C38" s="79">
        <v>43206</v>
      </c>
      <c r="D38" s="193">
        <v>46</v>
      </c>
      <c r="E38" s="193">
        <v>1</v>
      </c>
      <c r="F38" s="85">
        <v>1500</v>
      </c>
      <c r="G38" s="193" t="s">
        <v>31</v>
      </c>
      <c r="H38" s="221">
        <v>50.241100000000003</v>
      </c>
      <c r="I38" s="221">
        <v>16.393599999999999</v>
      </c>
      <c r="J38" s="194" t="s">
        <v>9</v>
      </c>
      <c r="K38" s="86" t="s">
        <v>33</v>
      </c>
      <c r="L38" s="194" t="s">
        <v>17</v>
      </c>
      <c r="M38" s="211"/>
    </row>
    <row r="39" spans="2:13" x14ac:dyDescent="0.3">
      <c r="B39" s="229">
        <v>30</v>
      </c>
      <c r="C39" s="79">
        <v>43209</v>
      </c>
      <c r="D39" s="193">
        <v>46</v>
      </c>
      <c r="E39" s="193">
        <v>1</v>
      </c>
      <c r="F39" s="85">
        <v>10600</v>
      </c>
      <c r="G39" s="193" t="s">
        <v>31</v>
      </c>
      <c r="H39" s="221">
        <v>50.261200000000002</v>
      </c>
      <c r="I39" s="221">
        <v>16.4648</v>
      </c>
      <c r="J39" s="194" t="s">
        <v>26</v>
      </c>
      <c r="K39" s="86" t="s">
        <v>33</v>
      </c>
      <c r="L39" s="194" t="s">
        <v>8</v>
      </c>
      <c r="M39" s="211"/>
    </row>
    <row r="40" spans="2:13" x14ac:dyDescent="0.3">
      <c r="B40" s="229">
        <v>31</v>
      </c>
      <c r="C40" s="79">
        <v>43209</v>
      </c>
      <c r="D40" s="193">
        <v>46</v>
      </c>
      <c r="E40" s="193">
        <v>1</v>
      </c>
      <c r="F40" s="85">
        <v>6500</v>
      </c>
      <c r="G40" s="193" t="s">
        <v>31</v>
      </c>
      <c r="H40" s="221">
        <v>50.255499999999998</v>
      </c>
      <c r="I40" s="221">
        <v>16.444800000000001</v>
      </c>
      <c r="J40" s="194" t="s">
        <v>9</v>
      </c>
      <c r="K40" s="86" t="s">
        <v>33</v>
      </c>
      <c r="L40" s="194" t="s">
        <v>17</v>
      </c>
      <c r="M40" s="211"/>
    </row>
    <row r="41" spans="2:13" x14ac:dyDescent="0.3">
      <c r="B41" s="229">
        <v>32</v>
      </c>
      <c r="C41" s="79">
        <v>43213</v>
      </c>
      <c r="D41" s="193">
        <v>46</v>
      </c>
      <c r="E41" s="193">
        <v>1</v>
      </c>
      <c r="F41" s="85">
        <v>8100</v>
      </c>
      <c r="G41" s="193" t="s">
        <v>31</v>
      </c>
      <c r="H41" s="221">
        <v>50.268999999999998</v>
      </c>
      <c r="I41" s="221">
        <v>16.4648</v>
      </c>
      <c r="J41" s="194" t="s">
        <v>3</v>
      </c>
      <c r="K41" s="86" t="s">
        <v>33</v>
      </c>
      <c r="L41" s="194" t="s">
        <v>143</v>
      </c>
      <c r="M41" s="211"/>
    </row>
    <row r="42" spans="2:13" x14ac:dyDescent="0.3">
      <c r="B42" s="229">
        <v>33</v>
      </c>
      <c r="C42" s="79">
        <v>43213</v>
      </c>
      <c r="D42" s="193">
        <v>46</v>
      </c>
      <c r="E42" s="193">
        <v>1</v>
      </c>
      <c r="F42" s="85">
        <v>3300</v>
      </c>
      <c r="G42" s="193" t="s">
        <v>30</v>
      </c>
      <c r="H42" s="221">
        <v>50.265999999999998</v>
      </c>
      <c r="I42" s="221">
        <v>16.421500000000002</v>
      </c>
      <c r="J42" s="194" t="s">
        <v>9</v>
      </c>
      <c r="K42" s="86" t="s">
        <v>33</v>
      </c>
      <c r="L42" s="194" t="s">
        <v>870</v>
      </c>
      <c r="M42" s="211"/>
    </row>
    <row r="43" spans="2:13" x14ac:dyDescent="0.3">
      <c r="B43" s="229">
        <v>34</v>
      </c>
      <c r="C43" s="79">
        <v>43222</v>
      </c>
      <c r="D43" s="193">
        <v>46</v>
      </c>
      <c r="E43" s="193">
        <v>1</v>
      </c>
      <c r="F43" s="85">
        <v>20810</v>
      </c>
      <c r="G43" s="193" t="s">
        <v>31</v>
      </c>
      <c r="H43" s="221">
        <v>50.265900000000002</v>
      </c>
      <c r="I43" s="221">
        <v>16.542899999999999</v>
      </c>
      <c r="J43" s="194" t="s">
        <v>26</v>
      </c>
      <c r="K43" s="86" t="s">
        <v>33</v>
      </c>
      <c r="L43" s="194" t="s">
        <v>8</v>
      </c>
      <c r="M43" s="211"/>
    </row>
    <row r="44" spans="2:13" x14ac:dyDescent="0.3">
      <c r="B44" s="229">
        <v>35</v>
      </c>
      <c r="C44" s="79">
        <v>43223</v>
      </c>
      <c r="D44" s="193">
        <v>46</v>
      </c>
      <c r="E44" s="193">
        <v>1</v>
      </c>
      <c r="F44" s="85">
        <v>19600</v>
      </c>
      <c r="G44" s="193" t="s">
        <v>30</v>
      </c>
      <c r="H44" s="221">
        <v>50.265099999999997</v>
      </c>
      <c r="I44" s="221">
        <v>16.533000000000001</v>
      </c>
      <c r="J44" s="231" t="s">
        <v>29</v>
      </c>
      <c r="K44" s="86" t="s">
        <v>33</v>
      </c>
      <c r="L44" s="194" t="s">
        <v>143</v>
      </c>
      <c r="M44" s="211"/>
    </row>
    <row r="45" spans="2:13" x14ac:dyDescent="0.3">
      <c r="B45" s="229">
        <v>36</v>
      </c>
      <c r="C45" s="79">
        <v>43225</v>
      </c>
      <c r="D45" s="193">
        <v>46</v>
      </c>
      <c r="E45" s="193">
        <v>1</v>
      </c>
      <c r="F45" s="85">
        <v>6700</v>
      </c>
      <c r="G45" s="193" t="s">
        <v>30</v>
      </c>
      <c r="H45" s="221">
        <v>50.255499999999998</v>
      </c>
      <c r="I45" s="221">
        <v>16.45</v>
      </c>
      <c r="J45" s="194" t="s">
        <v>9</v>
      </c>
      <c r="K45" s="86" t="s">
        <v>33</v>
      </c>
      <c r="L45" s="194" t="s">
        <v>8</v>
      </c>
      <c r="M45" s="211"/>
    </row>
    <row r="46" spans="2:13" x14ac:dyDescent="0.3">
      <c r="B46" s="229">
        <v>37</v>
      </c>
      <c r="C46" s="79">
        <v>43229</v>
      </c>
      <c r="D46" s="193">
        <v>46</v>
      </c>
      <c r="E46" s="193">
        <v>1</v>
      </c>
      <c r="F46" s="85">
        <v>8180</v>
      </c>
      <c r="G46" s="193" t="s">
        <v>31</v>
      </c>
      <c r="H46" s="221">
        <v>50.255699999999997</v>
      </c>
      <c r="I46" s="221">
        <v>16.460999999999999</v>
      </c>
      <c r="J46" s="194" t="s">
        <v>9</v>
      </c>
      <c r="K46" s="86" t="s">
        <v>33</v>
      </c>
      <c r="L46" s="194" t="s">
        <v>8</v>
      </c>
      <c r="M46" s="211"/>
    </row>
    <row r="47" spans="2:13" x14ac:dyDescent="0.3">
      <c r="B47" s="229">
        <v>38</v>
      </c>
      <c r="C47" s="79">
        <v>43235</v>
      </c>
      <c r="D47" s="87">
        <v>46</v>
      </c>
      <c r="E47" s="193">
        <v>1</v>
      </c>
      <c r="F47" s="85">
        <v>17600</v>
      </c>
      <c r="G47" s="87" t="s">
        <v>31</v>
      </c>
      <c r="H47" s="221">
        <v>50.264899999999997</v>
      </c>
      <c r="I47" s="221">
        <v>16.524999999999999</v>
      </c>
      <c r="J47" s="86" t="s">
        <v>6</v>
      </c>
      <c r="K47" s="86" t="s">
        <v>33</v>
      </c>
      <c r="L47" s="86" t="s">
        <v>859</v>
      </c>
      <c r="M47" s="212"/>
    </row>
    <row r="48" spans="2:13" x14ac:dyDescent="0.3">
      <c r="B48" s="229">
        <v>39</v>
      </c>
      <c r="C48" s="79">
        <v>43238</v>
      </c>
      <c r="D48" s="87">
        <v>46</v>
      </c>
      <c r="E48" s="86">
        <v>1</v>
      </c>
      <c r="F48" s="85">
        <v>18990</v>
      </c>
      <c r="G48" s="87" t="s">
        <v>31</v>
      </c>
      <c r="H48" s="221">
        <v>50.264200000000002</v>
      </c>
      <c r="I48" s="221">
        <v>16.533000000000001</v>
      </c>
      <c r="J48" s="86" t="s">
        <v>17</v>
      </c>
      <c r="K48" s="86" t="s">
        <v>33</v>
      </c>
      <c r="L48" s="86" t="s">
        <v>859</v>
      </c>
      <c r="M48" s="212"/>
    </row>
    <row r="49" spans="2:13" x14ac:dyDescent="0.3">
      <c r="B49" s="229">
        <v>40</v>
      </c>
      <c r="C49" s="79">
        <v>43252</v>
      </c>
      <c r="D49" s="87">
        <v>46</v>
      </c>
      <c r="E49" s="86">
        <v>1</v>
      </c>
      <c r="F49" s="85">
        <v>18350</v>
      </c>
      <c r="G49" s="87" t="s">
        <v>31</v>
      </c>
      <c r="H49" s="221">
        <v>50.264000000000003</v>
      </c>
      <c r="I49" s="221">
        <v>16.5229</v>
      </c>
      <c r="J49" s="86" t="s">
        <v>6</v>
      </c>
      <c r="K49" s="86" t="s">
        <v>33</v>
      </c>
      <c r="L49" s="86" t="s">
        <v>864</v>
      </c>
      <c r="M49" s="212"/>
    </row>
    <row r="50" spans="2:13" x14ac:dyDescent="0.3">
      <c r="B50" s="229">
        <v>41</v>
      </c>
      <c r="C50" s="79">
        <v>43254</v>
      </c>
      <c r="D50" s="87">
        <v>46</v>
      </c>
      <c r="E50" s="86">
        <v>1</v>
      </c>
      <c r="F50" s="85">
        <v>17720</v>
      </c>
      <c r="G50" s="87" t="s">
        <v>31</v>
      </c>
      <c r="H50" s="221">
        <v>50.390700000000002</v>
      </c>
      <c r="I50" s="221">
        <v>16.524000000000001</v>
      </c>
      <c r="J50" s="86" t="s">
        <v>6</v>
      </c>
      <c r="K50" s="86" t="s">
        <v>33</v>
      </c>
      <c r="L50" s="86" t="s">
        <v>864</v>
      </c>
      <c r="M50" s="212"/>
    </row>
    <row r="51" spans="2:13" x14ac:dyDescent="0.3">
      <c r="B51" s="229">
        <v>42</v>
      </c>
      <c r="C51" s="79">
        <v>43256</v>
      </c>
      <c r="D51" s="87">
        <v>46</v>
      </c>
      <c r="E51" s="86">
        <v>1</v>
      </c>
      <c r="F51" s="85">
        <v>1100</v>
      </c>
      <c r="G51" s="87" t="s">
        <v>31</v>
      </c>
      <c r="H51" s="221">
        <v>50.241599999999998</v>
      </c>
      <c r="I51" s="221">
        <v>16.393599999999999</v>
      </c>
      <c r="J51" s="86" t="s">
        <v>26</v>
      </c>
      <c r="K51" s="86" t="s">
        <v>33</v>
      </c>
      <c r="L51" s="86" t="s">
        <v>17</v>
      </c>
      <c r="M51" s="212"/>
    </row>
    <row r="52" spans="2:13" x14ac:dyDescent="0.3">
      <c r="B52" s="229">
        <v>43</v>
      </c>
      <c r="C52" s="79">
        <v>43262</v>
      </c>
      <c r="D52" s="87">
        <v>46</v>
      </c>
      <c r="E52" s="86">
        <v>1</v>
      </c>
      <c r="F52" s="85">
        <v>13400</v>
      </c>
      <c r="G52" s="87" t="s">
        <v>30</v>
      </c>
      <c r="H52" s="221">
        <v>50.262700000000002</v>
      </c>
      <c r="I52" s="221">
        <v>16.493400000000001</v>
      </c>
      <c r="J52" s="86" t="s">
        <v>3</v>
      </c>
      <c r="K52" s="86" t="s">
        <v>33</v>
      </c>
      <c r="L52" s="86" t="s">
        <v>901</v>
      </c>
      <c r="M52" s="212"/>
    </row>
    <row r="53" spans="2:13" x14ac:dyDescent="0.3">
      <c r="B53" s="229">
        <v>44</v>
      </c>
      <c r="C53" s="79">
        <v>43263</v>
      </c>
      <c r="D53" s="87">
        <v>46</v>
      </c>
      <c r="E53" s="86">
        <v>1</v>
      </c>
      <c r="F53" s="85">
        <v>18700</v>
      </c>
      <c r="G53" s="87" t="s">
        <v>31</v>
      </c>
      <c r="H53" s="221">
        <v>50.264000000000003</v>
      </c>
      <c r="I53" s="221">
        <v>16.524699999999999</v>
      </c>
      <c r="J53" s="86" t="s">
        <v>29</v>
      </c>
      <c r="K53" s="86" t="s">
        <v>33</v>
      </c>
      <c r="L53" s="86" t="s">
        <v>864</v>
      </c>
      <c r="M53" s="212"/>
    </row>
    <row r="54" spans="2:13" x14ac:dyDescent="0.3">
      <c r="B54" s="229">
        <v>45</v>
      </c>
      <c r="C54" s="79">
        <v>43265</v>
      </c>
      <c r="D54" s="87">
        <v>46</v>
      </c>
      <c r="E54" s="86">
        <v>1</v>
      </c>
      <c r="F54" s="85">
        <v>19200</v>
      </c>
      <c r="G54" s="87" t="s">
        <v>31</v>
      </c>
      <c r="H54" s="221">
        <v>50.264400000000002</v>
      </c>
      <c r="I54" s="221">
        <v>16.531300000000002</v>
      </c>
      <c r="J54" s="86" t="s">
        <v>29</v>
      </c>
      <c r="K54" s="86" t="s">
        <v>33</v>
      </c>
      <c r="L54" s="86" t="s">
        <v>864</v>
      </c>
      <c r="M54" s="212"/>
    </row>
    <row r="55" spans="2:13" x14ac:dyDescent="0.3">
      <c r="B55" s="229">
        <v>46</v>
      </c>
      <c r="C55" s="79">
        <v>43272</v>
      </c>
      <c r="D55" s="87">
        <v>46</v>
      </c>
      <c r="E55" s="86">
        <v>1</v>
      </c>
      <c r="F55" s="85">
        <v>10150</v>
      </c>
      <c r="G55" s="87" t="s">
        <v>31</v>
      </c>
      <c r="H55" s="221">
        <v>50.2624</v>
      </c>
      <c r="I55" s="221">
        <v>16.472899999999999</v>
      </c>
      <c r="J55" s="86" t="s">
        <v>9</v>
      </c>
      <c r="K55" s="86" t="s">
        <v>33</v>
      </c>
      <c r="L55" s="86" t="s">
        <v>864</v>
      </c>
      <c r="M55" s="212"/>
    </row>
    <row r="56" spans="2:13" x14ac:dyDescent="0.3">
      <c r="B56" s="229">
        <v>47</v>
      </c>
      <c r="C56" s="79">
        <v>43273</v>
      </c>
      <c r="D56" s="87">
        <v>46</v>
      </c>
      <c r="E56" s="86">
        <v>1</v>
      </c>
      <c r="F56" s="85">
        <v>4800</v>
      </c>
      <c r="G56" s="87" t="s">
        <v>31</v>
      </c>
      <c r="H56" s="221">
        <v>50.254800000000003</v>
      </c>
      <c r="I56" s="221">
        <v>16.432700000000001</v>
      </c>
      <c r="J56" s="88" t="s">
        <v>12</v>
      </c>
      <c r="K56" s="86" t="s">
        <v>33</v>
      </c>
      <c r="L56" s="86" t="s">
        <v>8</v>
      </c>
      <c r="M56" s="212"/>
    </row>
    <row r="57" spans="2:13" x14ac:dyDescent="0.3">
      <c r="B57" s="229">
        <v>48</v>
      </c>
      <c r="C57" s="79">
        <v>43276</v>
      </c>
      <c r="D57" s="87">
        <v>46</v>
      </c>
      <c r="E57" s="86">
        <v>1</v>
      </c>
      <c r="F57" s="85">
        <v>3200</v>
      </c>
      <c r="G57" s="87" t="s">
        <v>31</v>
      </c>
      <c r="H57" s="221">
        <v>50.267000000000003</v>
      </c>
      <c r="I57" s="221">
        <v>16.421900000000001</v>
      </c>
      <c r="J57" s="86" t="s">
        <v>12</v>
      </c>
      <c r="K57" s="86" t="s">
        <v>33</v>
      </c>
      <c r="L57" s="86" t="s">
        <v>17</v>
      </c>
      <c r="M57" s="212"/>
    </row>
    <row r="58" spans="2:13" x14ac:dyDescent="0.3">
      <c r="B58" s="230">
        <v>49</v>
      </c>
      <c r="C58" s="79">
        <v>43283</v>
      </c>
      <c r="D58" s="197">
        <v>46</v>
      </c>
      <c r="E58" s="195">
        <v>1</v>
      </c>
      <c r="F58" s="196">
        <v>13100</v>
      </c>
      <c r="G58" s="197" t="s">
        <v>30</v>
      </c>
      <c r="H58" s="221">
        <v>50.261899999999997</v>
      </c>
      <c r="I58" s="221">
        <v>16.4922</v>
      </c>
      <c r="J58" s="195" t="s">
        <v>26</v>
      </c>
      <c r="K58" s="195" t="s">
        <v>33</v>
      </c>
      <c r="L58" s="78" t="s">
        <v>140</v>
      </c>
      <c r="M58" s="209"/>
    </row>
    <row r="59" spans="2:13" x14ac:dyDescent="0.3">
      <c r="B59" s="230">
        <v>50</v>
      </c>
      <c r="C59" s="79">
        <v>43287</v>
      </c>
      <c r="D59" s="82">
        <v>46</v>
      </c>
      <c r="E59" s="195">
        <v>1</v>
      </c>
      <c r="F59" s="196">
        <v>8530</v>
      </c>
      <c r="G59" s="82" t="s">
        <v>863</v>
      </c>
      <c r="H59" s="221">
        <v>50.265000000000001</v>
      </c>
      <c r="I59" s="221">
        <v>16.420100000000001</v>
      </c>
      <c r="J59" s="190" t="s">
        <v>3</v>
      </c>
      <c r="K59" s="195" t="s">
        <v>33</v>
      </c>
      <c r="L59" s="78" t="s">
        <v>17</v>
      </c>
      <c r="M59" s="209"/>
    </row>
    <row r="60" spans="2:13" x14ac:dyDescent="0.3">
      <c r="B60" s="230">
        <v>51</v>
      </c>
      <c r="C60" s="79">
        <v>43288</v>
      </c>
      <c r="D60" s="82">
        <v>46</v>
      </c>
      <c r="E60" s="195">
        <v>1</v>
      </c>
      <c r="F60" s="196">
        <v>12750</v>
      </c>
      <c r="G60" s="82" t="s">
        <v>30</v>
      </c>
      <c r="H60" s="221">
        <v>50.255099999999999</v>
      </c>
      <c r="I60" s="221">
        <v>16.460599999999999</v>
      </c>
      <c r="J60" s="190" t="s">
        <v>902</v>
      </c>
      <c r="K60" s="195" t="s">
        <v>33</v>
      </c>
      <c r="L60" s="78" t="s">
        <v>140</v>
      </c>
      <c r="M60" s="209"/>
    </row>
    <row r="61" spans="2:13" x14ac:dyDescent="0.3">
      <c r="B61" s="229">
        <v>52</v>
      </c>
      <c r="C61" s="79">
        <v>43288</v>
      </c>
      <c r="D61" s="82">
        <v>46</v>
      </c>
      <c r="E61" s="78">
        <v>1</v>
      </c>
      <c r="F61" s="81">
        <v>18200</v>
      </c>
      <c r="G61" s="82" t="s">
        <v>31</v>
      </c>
      <c r="H61" s="221">
        <v>50.264200000000002</v>
      </c>
      <c r="I61" s="221">
        <v>16.4331</v>
      </c>
      <c r="J61" s="190" t="s">
        <v>6</v>
      </c>
      <c r="K61" s="78" t="s">
        <v>33</v>
      </c>
      <c r="L61" s="78" t="s">
        <v>857</v>
      </c>
      <c r="M61" s="209"/>
    </row>
    <row r="62" spans="2:13" x14ac:dyDescent="0.3">
      <c r="B62" s="229">
        <v>53</v>
      </c>
      <c r="C62" s="79">
        <v>43301</v>
      </c>
      <c r="D62" s="80">
        <v>46</v>
      </c>
      <c r="E62" s="78">
        <v>1</v>
      </c>
      <c r="F62" s="81">
        <v>7700</v>
      </c>
      <c r="G62" s="80" t="s">
        <v>863</v>
      </c>
      <c r="H62" s="221">
        <v>50.2502</v>
      </c>
      <c r="I62" s="221">
        <v>16.454799999999999</v>
      </c>
      <c r="J62" s="78" t="s">
        <v>26</v>
      </c>
      <c r="K62" s="78" t="s">
        <v>33</v>
      </c>
      <c r="L62" s="78" t="s">
        <v>140</v>
      </c>
      <c r="M62" s="209"/>
    </row>
    <row r="63" spans="2:13" x14ac:dyDescent="0.3">
      <c r="B63" s="229">
        <v>54</v>
      </c>
      <c r="C63" s="79">
        <v>43304</v>
      </c>
      <c r="D63" s="80">
        <v>46</v>
      </c>
      <c r="E63" s="78">
        <v>1</v>
      </c>
      <c r="F63" s="81">
        <v>12900</v>
      </c>
      <c r="G63" s="80" t="s">
        <v>31</v>
      </c>
      <c r="H63" s="221">
        <v>50.261600000000001</v>
      </c>
      <c r="I63" s="221">
        <v>16.492100000000001</v>
      </c>
      <c r="J63" s="78" t="s">
        <v>902</v>
      </c>
      <c r="K63" s="78" t="s">
        <v>33</v>
      </c>
      <c r="L63" s="78" t="s">
        <v>903</v>
      </c>
      <c r="M63" s="209"/>
    </row>
    <row r="64" spans="2:13" x14ac:dyDescent="0.3">
      <c r="B64" s="229">
        <v>55</v>
      </c>
      <c r="C64" s="79">
        <v>43305</v>
      </c>
      <c r="D64" s="80">
        <v>46</v>
      </c>
      <c r="E64" s="78">
        <v>1</v>
      </c>
      <c r="F64" s="81">
        <v>6900</v>
      </c>
      <c r="G64" s="80" t="s">
        <v>31</v>
      </c>
      <c r="H64" s="221">
        <v>50.255499999999998</v>
      </c>
      <c r="I64" s="221">
        <v>16.457000000000001</v>
      </c>
      <c r="J64" s="78" t="s">
        <v>6</v>
      </c>
      <c r="K64" s="78" t="s">
        <v>33</v>
      </c>
      <c r="L64" s="78" t="s">
        <v>17</v>
      </c>
      <c r="M64" s="209"/>
    </row>
    <row r="65" spans="2:13" x14ac:dyDescent="0.3">
      <c r="B65" s="229">
        <v>56</v>
      </c>
      <c r="C65" s="79">
        <v>43308</v>
      </c>
      <c r="D65" s="80">
        <v>46</v>
      </c>
      <c r="E65" s="78">
        <v>1</v>
      </c>
      <c r="F65" s="81">
        <v>10300</v>
      </c>
      <c r="G65" s="80" t="s">
        <v>30</v>
      </c>
      <c r="H65" s="221">
        <v>50.2622</v>
      </c>
      <c r="I65" s="221">
        <v>16.420400000000001</v>
      </c>
      <c r="J65" s="78" t="s">
        <v>29</v>
      </c>
      <c r="K65" s="78" t="s">
        <v>33</v>
      </c>
      <c r="L65" s="78" t="s">
        <v>858</v>
      </c>
      <c r="M65" s="209"/>
    </row>
    <row r="66" spans="2:13" x14ac:dyDescent="0.3">
      <c r="B66" s="229">
        <v>57</v>
      </c>
      <c r="C66" s="79">
        <v>43308</v>
      </c>
      <c r="D66" s="80">
        <v>46</v>
      </c>
      <c r="E66" s="78">
        <v>1</v>
      </c>
      <c r="F66" s="81">
        <v>8100</v>
      </c>
      <c r="G66" s="80" t="s">
        <v>31</v>
      </c>
      <c r="H66" s="221">
        <v>50.255600000000001</v>
      </c>
      <c r="I66" s="221">
        <v>16.466999999999999</v>
      </c>
      <c r="J66" s="78" t="s">
        <v>851</v>
      </c>
      <c r="K66" s="78" t="s">
        <v>33</v>
      </c>
      <c r="L66" s="78" t="s">
        <v>17</v>
      </c>
      <c r="M66" s="209"/>
    </row>
    <row r="67" spans="2:13" x14ac:dyDescent="0.3">
      <c r="B67" s="229">
        <v>58</v>
      </c>
      <c r="C67" s="79">
        <v>43313</v>
      </c>
      <c r="D67" s="82">
        <v>46</v>
      </c>
      <c r="E67" s="78">
        <v>1</v>
      </c>
      <c r="F67" s="81">
        <v>2090</v>
      </c>
      <c r="G67" s="82" t="s">
        <v>31</v>
      </c>
      <c r="H67" s="221">
        <v>50.261000000000003</v>
      </c>
      <c r="I67" s="221">
        <v>16.412099999999999</v>
      </c>
      <c r="J67" s="190" t="s">
        <v>4</v>
      </c>
      <c r="K67" s="78" t="s">
        <v>33</v>
      </c>
      <c r="L67" s="78" t="s">
        <v>17</v>
      </c>
      <c r="M67" s="209"/>
    </row>
    <row r="68" spans="2:13" x14ac:dyDescent="0.3">
      <c r="B68" s="229">
        <v>59</v>
      </c>
      <c r="C68" s="79">
        <v>43318</v>
      </c>
      <c r="D68" s="82">
        <v>46</v>
      </c>
      <c r="E68" s="78">
        <v>1</v>
      </c>
      <c r="F68" s="81">
        <v>17000</v>
      </c>
      <c r="G68" s="82" t="s">
        <v>31</v>
      </c>
      <c r="H68" s="221">
        <v>50.260199999999998</v>
      </c>
      <c r="I68" s="221">
        <v>16.513100000000001</v>
      </c>
      <c r="J68" s="190" t="s">
        <v>6</v>
      </c>
      <c r="K68" s="78" t="s">
        <v>33</v>
      </c>
      <c r="L68" s="78" t="s">
        <v>870</v>
      </c>
      <c r="M68" s="209"/>
    </row>
    <row r="69" spans="2:13" x14ac:dyDescent="0.3">
      <c r="B69" s="229">
        <v>60</v>
      </c>
      <c r="C69" s="79">
        <v>43318</v>
      </c>
      <c r="D69" s="82">
        <v>46</v>
      </c>
      <c r="E69" s="78">
        <v>1</v>
      </c>
      <c r="F69" s="81">
        <v>20810</v>
      </c>
      <c r="G69" s="82" t="s">
        <v>31</v>
      </c>
      <c r="H69" s="221">
        <v>50.265799999999999</v>
      </c>
      <c r="I69" s="221">
        <v>16.47</v>
      </c>
      <c r="J69" s="190" t="s">
        <v>851</v>
      </c>
      <c r="K69" s="78" t="s">
        <v>33</v>
      </c>
      <c r="L69" s="78" t="s">
        <v>8</v>
      </c>
      <c r="M69" s="209"/>
    </row>
    <row r="70" spans="2:13" x14ac:dyDescent="0.3">
      <c r="B70" s="229">
        <v>61</v>
      </c>
      <c r="C70" s="79">
        <v>43320</v>
      </c>
      <c r="D70" s="82">
        <v>46</v>
      </c>
      <c r="E70" s="78">
        <v>1</v>
      </c>
      <c r="F70" s="81">
        <v>20690</v>
      </c>
      <c r="G70" s="82" t="s">
        <v>31</v>
      </c>
      <c r="H70" s="221">
        <v>50.265900000000002</v>
      </c>
      <c r="I70" s="221">
        <v>16.53</v>
      </c>
      <c r="J70" s="190" t="s">
        <v>9</v>
      </c>
      <c r="K70" s="78" t="s">
        <v>33</v>
      </c>
      <c r="L70" s="78" t="s">
        <v>8</v>
      </c>
      <c r="M70" s="209"/>
    </row>
    <row r="71" spans="2:13" x14ac:dyDescent="0.3">
      <c r="B71" s="229">
        <v>62</v>
      </c>
      <c r="C71" s="79">
        <v>43322</v>
      </c>
      <c r="D71" s="78">
        <v>46</v>
      </c>
      <c r="E71" s="78">
        <v>1</v>
      </c>
      <c r="F71" s="81">
        <v>5390</v>
      </c>
      <c r="G71" s="78" t="s">
        <v>30</v>
      </c>
      <c r="H71" s="221">
        <v>50.254800000000003</v>
      </c>
      <c r="I71" s="221">
        <v>16.420000000000002</v>
      </c>
      <c r="J71" s="78" t="s">
        <v>9</v>
      </c>
      <c r="K71" s="78" t="s">
        <v>33</v>
      </c>
      <c r="L71" s="78" t="s">
        <v>8</v>
      </c>
      <c r="M71" s="209"/>
    </row>
    <row r="72" spans="2:13" x14ac:dyDescent="0.3">
      <c r="B72" s="229">
        <v>63</v>
      </c>
      <c r="C72" s="79">
        <v>43327</v>
      </c>
      <c r="D72" s="78">
        <v>46</v>
      </c>
      <c r="E72" s="78">
        <v>1</v>
      </c>
      <c r="F72" s="81">
        <v>17520</v>
      </c>
      <c r="G72" s="78" t="s">
        <v>31</v>
      </c>
      <c r="H72" s="221">
        <v>50.260199999999998</v>
      </c>
      <c r="I72" s="221">
        <v>16.5154</v>
      </c>
      <c r="J72" s="78" t="s">
        <v>6</v>
      </c>
      <c r="K72" s="78" t="s">
        <v>33</v>
      </c>
      <c r="L72" s="78" t="s">
        <v>870</v>
      </c>
      <c r="M72" s="209"/>
    </row>
    <row r="73" spans="2:13" x14ac:dyDescent="0.3">
      <c r="B73" s="229">
        <v>64</v>
      </c>
      <c r="C73" s="79">
        <v>43333</v>
      </c>
      <c r="D73" s="78">
        <v>46</v>
      </c>
      <c r="E73" s="78">
        <v>1</v>
      </c>
      <c r="F73" s="81">
        <v>18000</v>
      </c>
      <c r="G73" s="78" t="s">
        <v>31</v>
      </c>
      <c r="H73" s="221">
        <v>50.264499999999998</v>
      </c>
      <c r="I73" s="221">
        <v>16.521699999999999</v>
      </c>
      <c r="J73" s="78" t="s">
        <v>5</v>
      </c>
      <c r="K73" s="78" t="s">
        <v>33</v>
      </c>
      <c r="L73" s="78" t="s">
        <v>864</v>
      </c>
      <c r="M73" s="209"/>
    </row>
    <row r="74" spans="2:13" x14ac:dyDescent="0.3">
      <c r="B74" s="229">
        <v>65</v>
      </c>
      <c r="C74" s="79">
        <v>43333</v>
      </c>
      <c r="D74" s="78">
        <v>46</v>
      </c>
      <c r="E74" s="78">
        <v>1</v>
      </c>
      <c r="F74" s="81">
        <v>9600</v>
      </c>
      <c r="G74" s="78" t="s">
        <v>30</v>
      </c>
      <c r="H74" s="221">
        <v>50.262099999999997</v>
      </c>
      <c r="I74" s="221">
        <v>16.464200000000002</v>
      </c>
      <c r="J74" s="78" t="s">
        <v>902</v>
      </c>
      <c r="K74" s="78" t="s">
        <v>33</v>
      </c>
      <c r="L74" s="78" t="s">
        <v>864</v>
      </c>
      <c r="M74" s="209"/>
    </row>
    <row r="75" spans="2:13" x14ac:dyDescent="0.3">
      <c r="B75" s="229">
        <v>66</v>
      </c>
      <c r="C75" s="79">
        <v>43334</v>
      </c>
      <c r="D75" s="78">
        <v>46</v>
      </c>
      <c r="E75" s="78">
        <v>1</v>
      </c>
      <c r="F75" s="81">
        <v>17620</v>
      </c>
      <c r="G75" s="78" t="s">
        <v>30</v>
      </c>
      <c r="H75" s="221">
        <v>50.265000000000001</v>
      </c>
      <c r="I75" s="221">
        <v>16.515899999999998</v>
      </c>
      <c r="J75" s="78" t="s">
        <v>6</v>
      </c>
      <c r="K75" s="78" t="s">
        <v>33</v>
      </c>
      <c r="L75" s="78" t="s">
        <v>870</v>
      </c>
      <c r="M75" s="209"/>
    </row>
    <row r="76" spans="2:13" x14ac:dyDescent="0.3">
      <c r="B76" s="229">
        <v>67</v>
      </c>
      <c r="C76" s="79">
        <v>43336</v>
      </c>
      <c r="D76" s="78">
        <v>46</v>
      </c>
      <c r="E76" s="78">
        <v>1</v>
      </c>
      <c r="F76" s="81">
        <v>9220</v>
      </c>
      <c r="G76" s="78" t="s">
        <v>31</v>
      </c>
      <c r="H76" s="221">
        <v>50.261400000000002</v>
      </c>
      <c r="I76" s="221">
        <v>16.4651</v>
      </c>
      <c r="J76" s="78" t="s">
        <v>26</v>
      </c>
      <c r="K76" s="78" t="s">
        <v>33</v>
      </c>
      <c r="L76" s="78" t="s">
        <v>17</v>
      </c>
      <c r="M76" s="209"/>
    </row>
    <row r="77" spans="2:13" x14ac:dyDescent="0.3">
      <c r="B77" s="229">
        <v>68</v>
      </c>
      <c r="C77" s="79">
        <v>43340</v>
      </c>
      <c r="D77" s="78" t="s">
        <v>100</v>
      </c>
      <c r="E77" s="78">
        <v>1</v>
      </c>
      <c r="F77" s="81">
        <v>4390</v>
      </c>
      <c r="G77" s="78" t="s">
        <v>30</v>
      </c>
      <c r="H77" s="221">
        <v>50.253599999999999</v>
      </c>
      <c r="I77" s="221">
        <v>16.404699999999998</v>
      </c>
      <c r="J77" s="78" t="s">
        <v>902</v>
      </c>
      <c r="K77" s="78" t="s">
        <v>33</v>
      </c>
      <c r="L77" s="78" t="s">
        <v>8</v>
      </c>
      <c r="M77" s="209"/>
    </row>
    <row r="78" spans="2:13" x14ac:dyDescent="0.3">
      <c r="B78" s="229">
        <v>69</v>
      </c>
      <c r="C78" s="79">
        <v>43340</v>
      </c>
      <c r="D78" s="78">
        <v>46</v>
      </c>
      <c r="E78" s="78">
        <v>1</v>
      </c>
      <c r="F78" s="81">
        <v>7400</v>
      </c>
      <c r="G78" s="78" t="s">
        <v>31</v>
      </c>
      <c r="H78" s="221">
        <v>50.2652</v>
      </c>
      <c r="I78" s="221">
        <v>16.453299999999999</v>
      </c>
      <c r="J78" s="78" t="s">
        <v>3</v>
      </c>
      <c r="K78" s="78" t="s">
        <v>33</v>
      </c>
      <c r="L78" s="78" t="s">
        <v>17</v>
      </c>
      <c r="M78" s="209"/>
    </row>
    <row r="79" spans="2:13" x14ac:dyDescent="0.3">
      <c r="B79" s="229">
        <v>70</v>
      </c>
      <c r="C79" s="79">
        <v>43341</v>
      </c>
      <c r="D79" s="78">
        <v>46</v>
      </c>
      <c r="E79" s="78">
        <v>1</v>
      </c>
      <c r="F79" s="81">
        <v>15850</v>
      </c>
      <c r="G79" s="78" t="s">
        <v>863</v>
      </c>
      <c r="H79" s="221">
        <v>50.262799999999999</v>
      </c>
      <c r="I79" s="221">
        <v>16.505299999999998</v>
      </c>
      <c r="J79" s="78" t="s">
        <v>902</v>
      </c>
      <c r="K79" s="78" t="s">
        <v>33</v>
      </c>
      <c r="L79" s="78" t="s">
        <v>864</v>
      </c>
      <c r="M79" s="209"/>
    </row>
    <row r="80" spans="2:13" x14ac:dyDescent="0.3">
      <c r="B80" s="229">
        <v>71</v>
      </c>
      <c r="C80" s="79">
        <v>43349</v>
      </c>
      <c r="D80" s="78">
        <v>46</v>
      </c>
      <c r="E80" s="78">
        <v>1</v>
      </c>
      <c r="F80" s="232">
        <v>6400</v>
      </c>
      <c r="G80" s="78" t="s">
        <v>31</v>
      </c>
      <c r="H80" s="221">
        <v>50.255000000000003</v>
      </c>
      <c r="I80" s="221">
        <v>16.5322</v>
      </c>
      <c r="J80" s="78" t="s">
        <v>6</v>
      </c>
      <c r="K80" s="78" t="s">
        <v>33</v>
      </c>
      <c r="L80" s="78" t="s">
        <v>870</v>
      </c>
      <c r="M80" s="209"/>
    </row>
    <row r="81" spans="2:13" x14ac:dyDescent="0.3">
      <c r="B81" s="229">
        <v>72</v>
      </c>
      <c r="C81" s="79">
        <v>42910</v>
      </c>
      <c r="D81" s="78">
        <v>46</v>
      </c>
      <c r="E81" s="78">
        <v>1</v>
      </c>
      <c r="F81" s="81">
        <v>16100.000000000002</v>
      </c>
      <c r="G81" s="78" t="s">
        <v>31</v>
      </c>
      <c r="H81" s="221">
        <v>50.265599999999999</v>
      </c>
      <c r="I81" s="221">
        <v>16.535599999999999</v>
      </c>
      <c r="J81" s="78" t="s">
        <v>286</v>
      </c>
      <c r="K81" s="78" t="s">
        <v>33</v>
      </c>
      <c r="L81" s="78" t="s">
        <v>17</v>
      </c>
      <c r="M81" s="209"/>
    </row>
    <row r="82" spans="2:13" x14ac:dyDescent="0.3">
      <c r="B82" s="233">
        <v>73</v>
      </c>
      <c r="C82" s="79">
        <v>43356</v>
      </c>
      <c r="D82" s="78">
        <v>46</v>
      </c>
      <c r="E82" s="78">
        <v>1</v>
      </c>
      <c r="F82" s="81">
        <v>17710</v>
      </c>
      <c r="G82" s="78" t="s">
        <v>30</v>
      </c>
      <c r="H82" s="221">
        <v>50.265500000000003</v>
      </c>
      <c r="I82" s="221">
        <v>16.5215</v>
      </c>
      <c r="J82" s="78" t="s">
        <v>902</v>
      </c>
      <c r="K82" s="78" t="s">
        <v>33</v>
      </c>
      <c r="L82" s="78" t="s">
        <v>870</v>
      </c>
      <c r="M82" s="209"/>
    </row>
    <row r="83" spans="2:13" x14ac:dyDescent="0.3">
      <c r="B83" s="233">
        <v>74</v>
      </c>
      <c r="C83" s="79">
        <v>43360</v>
      </c>
      <c r="D83" s="193">
        <v>46</v>
      </c>
      <c r="E83" s="193">
        <v>1</v>
      </c>
      <c r="F83" s="85">
        <v>3900</v>
      </c>
      <c r="G83" s="193" t="s">
        <v>31</v>
      </c>
      <c r="H83" s="221">
        <v>50.265900000000002</v>
      </c>
      <c r="I83" s="221">
        <v>16.4254</v>
      </c>
      <c r="J83" s="194" t="s">
        <v>9</v>
      </c>
      <c r="K83" s="86" t="s">
        <v>33</v>
      </c>
      <c r="L83" s="194" t="s">
        <v>8</v>
      </c>
      <c r="M83" s="211"/>
    </row>
    <row r="84" spans="2:13" x14ac:dyDescent="0.3">
      <c r="B84" s="233">
        <v>75</v>
      </c>
      <c r="C84" s="79">
        <v>43360</v>
      </c>
      <c r="D84" s="191">
        <v>46</v>
      </c>
      <c r="E84" s="191">
        <v>1</v>
      </c>
      <c r="F84" s="83">
        <v>9000</v>
      </c>
      <c r="G84" s="191" t="s">
        <v>31</v>
      </c>
      <c r="H84" s="221">
        <v>50.268000000000001</v>
      </c>
      <c r="I84" s="221">
        <v>16.463699999999999</v>
      </c>
      <c r="J84" s="199" t="s">
        <v>9</v>
      </c>
      <c r="K84" s="84" t="s">
        <v>33</v>
      </c>
      <c r="L84" s="199" t="s">
        <v>17</v>
      </c>
      <c r="M84" s="210"/>
    </row>
    <row r="85" spans="2:13" x14ac:dyDescent="0.3">
      <c r="B85" s="233">
        <v>76</v>
      </c>
      <c r="C85" s="79">
        <v>43364</v>
      </c>
      <c r="D85" s="193">
        <v>46</v>
      </c>
      <c r="E85" s="193">
        <v>1</v>
      </c>
      <c r="F85" s="85">
        <v>20350</v>
      </c>
      <c r="G85" s="193" t="s">
        <v>31</v>
      </c>
      <c r="H85" s="221">
        <v>50.265000000000001</v>
      </c>
      <c r="I85" s="221">
        <v>16.541799999999999</v>
      </c>
      <c r="J85" s="194" t="s">
        <v>295</v>
      </c>
      <c r="K85" s="86" t="s">
        <v>33</v>
      </c>
      <c r="L85" s="194" t="s">
        <v>8</v>
      </c>
      <c r="M85" s="211"/>
    </row>
    <row r="86" spans="2:13" x14ac:dyDescent="0.3">
      <c r="B86" s="233">
        <v>77</v>
      </c>
      <c r="C86" s="79">
        <v>43370</v>
      </c>
      <c r="D86" s="193">
        <v>46</v>
      </c>
      <c r="E86" s="193">
        <v>1</v>
      </c>
      <c r="F86" s="85">
        <v>10600</v>
      </c>
      <c r="G86" s="193" t="s">
        <v>30</v>
      </c>
      <c r="H86" s="221">
        <v>50.262300000000003</v>
      </c>
      <c r="I86" s="221">
        <v>16.474799999999998</v>
      </c>
      <c r="J86" s="194" t="s">
        <v>902</v>
      </c>
      <c r="K86" s="86" t="s">
        <v>33</v>
      </c>
      <c r="L86" s="78" t="s">
        <v>870</v>
      </c>
      <c r="M86" s="211"/>
    </row>
    <row r="87" spans="2:13" x14ac:dyDescent="0.3">
      <c r="B87" s="234">
        <v>78</v>
      </c>
      <c r="C87" s="79">
        <v>43374</v>
      </c>
      <c r="D87" s="80">
        <v>46</v>
      </c>
      <c r="E87" s="78">
        <v>1</v>
      </c>
      <c r="F87" s="81" t="s">
        <v>229</v>
      </c>
      <c r="G87" s="80" t="s">
        <v>30</v>
      </c>
      <c r="H87" s="221">
        <v>50.255400000000002</v>
      </c>
      <c r="I87" s="221">
        <v>16.441800000000001</v>
      </c>
      <c r="J87" s="78" t="s">
        <v>5</v>
      </c>
      <c r="K87" s="78" t="s">
        <v>33</v>
      </c>
      <c r="L87" s="78" t="s">
        <v>870</v>
      </c>
      <c r="M87" s="209"/>
    </row>
    <row r="88" spans="2:13" x14ac:dyDescent="0.3">
      <c r="B88" s="234">
        <v>79</v>
      </c>
      <c r="C88" s="79">
        <v>43376</v>
      </c>
      <c r="D88" s="82">
        <v>46</v>
      </c>
      <c r="E88" s="78">
        <v>1</v>
      </c>
      <c r="F88" s="81" t="s">
        <v>904</v>
      </c>
      <c r="G88" s="82" t="s">
        <v>31</v>
      </c>
      <c r="H88" s="221">
        <v>50.255600000000001</v>
      </c>
      <c r="I88" s="221">
        <v>16.420100000000001</v>
      </c>
      <c r="J88" s="190" t="s">
        <v>9</v>
      </c>
      <c r="K88" s="78" t="s">
        <v>33</v>
      </c>
      <c r="L88" s="78" t="s">
        <v>870</v>
      </c>
      <c r="M88" s="209"/>
    </row>
    <row r="89" spans="2:13" x14ac:dyDescent="0.3">
      <c r="B89" s="234">
        <v>80</v>
      </c>
      <c r="C89" s="79">
        <v>43379</v>
      </c>
      <c r="D89" s="82">
        <v>46</v>
      </c>
      <c r="E89" s="78">
        <v>1</v>
      </c>
      <c r="F89" s="81" t="s">
        <v>905</v>
      </c>
      <c r="G89" s="82" t="s">
        <v>31</v>
      </c>
      <c r="H89" s="221">
        <v>50.255099999999999</v>
      </c>
      <c r="I89" s="221">
        <v>16.460599999999999</v>
      </c>
      <c r="J89" s="190" t="s">
        <v>3</v>
      </c>
      <c r="K89" s="78" t="s">
        <v>33</v>
      </c>
      <c r="L89" s="78" t="s">
        <v>870</v>
      </c>
      <c r="M89" s="209"/>
    </row>
    <row r="90" spans="2:13" x14ac:dyDescent="0.3">
      <c r="B90" s="234">
        <v>81</v>
      </c>
      <c r="C90" s="79">
        <v>43380</v>
      </c>
      <c r="D90" s="82">
        <v>46</v>
      </c>
      <c r="E90" s="78">
        <v>1</v>
      </c>
      <c r="F90" s="81" t="s">
        <v>906</v>
      </c>
      <c r="G90" s="82" t="s">
        <v>30</v>
      </c>
      <c r="H90" s="221">
        <v>50.261899999999997</v>
      </c>
      <c r="I90" s="221">
        <v>16.4331</v>
      </c>
      <c r="J90" s="190" t="s">
        <v>9</v>
      </c>
      <c r="K90" s="78" t="s">
        <v>33</v>
      </c>
      <c r="L90" s="78" t="s">
        <v>870</v>
      </c>
      <c r="M90" s="209"/>
    </row>
    <row r="91" spans="2:13" x14ac:dyDescent="0.3">
      <c r="B91" s="234">
        <v>82</v>
      </c>
      <c r="C91" s="79">
        <v>43381</v>
      </c>
      <c r="D91" s="80">
        <v>46</v>
      </c>
      <c r="E91" s="78">
        <v>1</v>
      </c>
      <c r="F91" s="81" t="s">
        <v>907</v>
      </c>
      <c r="G91" s="80" t="s">
        <v>31</v>
      </c>
      <c r="H91" s="221">
        <v>50.2502</v>
      </c>
      <c r="I91" s="221">
        <v>16.534300000000002</v>
      </c>
      <c r="J91" s="78" t="s">
        <v>6</v>
      </c>
      <c r="K91" s="78" t="s">
        <v>33</v>
      </c>
      <c r="L91" s="78" t="s">
        <v>870</v>
      </c>
      <c r="M91" s="209"/>
    </row>
    <row r="92" spans="2:13" x14ac:dyDescent="0.3">
      <c r="B92" s="234">
        <v>83</v>
      </c>
      <c r="C92" s="79">
        <v>43388</v>
      </c>
      <c r="D92" s="80">
        <v>46</v>
      </c>
      <c r="E92" s="78">
        <v>1</v>
      </c>
      <c r="F92" s="81" t="s">
        <v>908</v>
      </c>
      <c r="G92" s="80" t="s">
        <v>30</v>
      </c>
      <c r="H92" s="221">
        <v>50.262300000000003</v>
      </c>
      <c r="I92" s="221">
        <v>16.473600000000001</v>
      </c>
      <c r="J92" s="78" t="s">
        <v>4</v>
      </c>
      <c r="K92" s="78" t="s">
        <v>33</v>
      </c>
      <c r="L92" s="78" t="s">
        <v>864</v>
      </c>
      <c r="M92" s="209"/>
    </row>
    <row r="93" spans="2:13" x14ac:dyDescent="0.3">
      <c r="B93" s="234">
        <v>84</v>
      </c>
      <c r="C93" s="79">
        <v>43390</v>
      </c>
      <c r="D93" s="80">
        <v>46</v>
      </c>
      <c r="E93" s="78">
        <v>1</v>
      </c>
      <c r="F93" s="81" t="s">
        <v>909</v>
      </c>
      <c r="G93" s="80" t="s">
        <v>30</v>
      </c>
      <c r="H93" s="221">
        <v>50.263800000000003</v>
      </c>
      <c r="I93" s="221">
        <v>16.495799999999999</v>
      </c>
      <c r="J93" s="78" t="s">
        <v>6</v>
      </c>
      <c r="K93" s="78" t="s">
        <v>33</v>
      </c>
      <c r="L93" s="78" t="s">
        <v>864</v>
      </c>
      <c r="M93" s="209"/>
    </row>
    <row r="94" spans="2:13" x14ac:dyDescent="0.3">
      <c r="B94" s="234">
        <v>85</v>
      </c>
      <c r="C94" s="79">
        <v>43395</v>
      </c>
      <c r="D94" s="80">
        <v>46</v>
      </c>
      <c r="E94" s="78">
        <v>1</v>
      </c>
      <c r="F94" s="81" t="s">
        <v>910</v>
      </c>
      <c r="G94" s="80" t="s">
        <v>31</v>
      </c>
      <c r="H94" s="221">
        <v>50.264699999999998</v>
      </c>
      <c r="I94" s="221">
        <v>16.420400000000001</v>
      </c>
      <c r="J94" s="78" t="s">
        <v>6</v>
      </c>
      <c r="K94" s="78" t="s">
        <v>33</v>
      </c>
      <c r="L94" s="78" t="s">
        <v>870</v>
      </c>
      <c r="M94" s="209"/>
    </row>
    <row r="95" spans="2:13" x14ac:dyDescent="0.3">
      <c r="B95" s="234">
        <v>86</v>
      </c>
      <c r="C95" s="79">
        <v>43395</v>
      </c>
      <c r="D95" s="80">
        <v>46</v>
      </c>
      <c r="E95" s="78">
        <v>1</v>
      </c>
      <c r="F95" s="81" t="s">
        <v>911</v>
      </c>
      <c r="G95" s="80" t="s">
        <v>31</v>
      </c>
      <c r="H95" s="221">
        <v>50.2624</v>
      </c>
      <c r="I95" s="221">
        <v>16.472799999999999</v>
      </c>
      <c r="J95" s="78" t="s">
        <v>6</v>
      </c>
      <c r="K95" s="78" t="s">
        <v>33</v>
      </c>
      <c r="L95" s="78" t="s">
        <v>864</v>
      </c>
      <c r="M95" s="209"/>
    </row>
    <row r="96" spans="2:13" x14ac:dyDescent="0.3">
      <c r="B96" s="234">
        <v>87</v>
      </c>
      <c r="C96" s="79">
        <v>43395</v>
      </c>
      <c r="D96" s="82">
        <v>46</v>
      </c>
      <c r="E96" s="78">
        <v>1</v>
      </c>
      <c r="F96" s="81" t="s">
        <v>912</v>
      </c>
      <c r="G96" s="82" t="s">
        <v>31</v>
      </c>
      <c r="H96" s="221">
        <v>50.265000000000001</v>
      </c>
      <c r="I96" s="221">
        <v>16.515899999999998</v>
      </c>
      <c r="J96" s="190" t="s">
        <v>4</v>
      </c>
      <c r="K96" s="78" t="s">
        <v>33</v>
      </c>
      <c r="L96" s="78" t="s">
        <v>870</v>
      </c>
      <c r="M96" s="209"/>
    </row>
    <row r="97" spans="2:13" x14ac:dyDescent="0.3">
      <c r="B97" s="234">
        <v>88</v>
      </c>
      <c r="C97" s="79">
        <v>43399</v>
      </c>
      <c r="D97" s="82">
        <v>46</v>
      </c>
      <c r="E97" s="78">
        <v>1</v>
      </c>
      <c r="F97" s="81" t="s">
        <v>913</v>
      </c>
      <c r="G97" s="82" t="s">
        <v>863</v>
      </c>
      <c r="H97" s="221">
        <v>50.260199999999998</v>
      </c>
      <c r="I97" s="221">
        <v>16.411300000000001</v>
      </c>
      <c r="J97" s="190" t="s">
        <v>9</v>
      </c>
      <c r="K97" s="78" t="s">
        <v>33</v>
      </c>
      <c r="L97" s="78" t="s">
        <v>17</v>
      </c>
      <c r="M97" s="209"/>
    </row>
    <row r="98" spans="2:13" x14ac:dyDescent="0.3">
      <c r="B98" s="234">
        <v>89</v>
      </c>
      <c r="C98" s="79">
        <v>43402</v>
      </c>
      <c r="D98" s="82">
        <v>46</v>
      </c>
      <c r="E98" s="78">
        <v>1</v>
      </c>
      <c r="F98" s="81" t="s">
        <v>248</v>
      </c>
      <c r="G98" s="82" t="s">
        <v>30</v>
      </c>
      <c r="H98" s="221">
        <v>50.265000000000001</v>
      </c>
      <c r="I98" s="221">
        <v>16.47</v>
      </c>
      <c r="J98" s="190" t="s">
        <v>9</v>
      </c>
      <c r="K98" s="78" t="s">
        <v>33</v>
      </c>
      <c r="L98" s="78" t="s">
        <v>8</v>
      </c>
      <c r="M98" s="209"/>
    </row>
    <row r="99" spans="2:13" x14ac:dyDescent="0.3">
      <c r="B99" s="234">
        <v>90</v>
      </c>
      <c r="C99" s="79">
        <v>43410</v>
      </c>
      <c r="D99" s="82">
        <v>46</v>
      </c>
      <c r="E99" s="78">
        <v>1</v>
      </c>
      <c r="F99" s="81" t="s">
        <v>914</v>
      </c>
      <c r="G99" s="82" t="s">
        <v>31</v>
      </c>
      <c r="H99" s="221">
        <v>50.264499999999998</v>
      </c>
      <c r="I99" s="221">
        <v>16.53</v>
      </c>
      <c r="J99" s="190" t="s">
        <v>3</v>
      </c>
      <c r="K99" s="78" t="s">
        <v>33</v>
      </c>
      <c r="L99" s="78" t="s">
        <v>8</v>
      </c>
      <c r="M99" s="209"/>
    </row>
    <row r="100" spans="2:13" x14ac:dyDescent="0.3">
      <c r="B100" s="234">
        <v>91</v>
      </c>
      <c r="C100" s="79">
        <v>43411</v>
      </c>
      <c r="D100" s="78">
        <v>46</v>
      </c>
      <c r="E100" s="78">
        <v>1</v>
      </c>
      <c r="F100" s="81" t="s">
        <v>915</v>
      </c>
      <c r="G100" s="78" t="s">
        <v>30</v>
      </c>
      <c r="H100" s="221">
        <v>50.255200000000002</v>
      </c>
      <c r="I100" s="221">
        <v>16.420000000000002</v>
      </c>
      <c r="J100" s="78" t="s">
        <v>9</v>
      </c>
      <c r="K100" s="78" t="s">
        <v>33</v>
      </c>
      <c r="L100" s="78" t="s">
        <v>17</v>
      </c>
      <c r="M100" s="209"/>
    </row>
    <row r="101" spans="2:13" x14ac:dyDescent="0.3">
      <c r="B101" s="234">
        <v>92</v>
      </c>
      <c r="C101" s="79">
        <v>43411</v>
      </c>
      <c r="D101" s="78">
        <v>46</v>
      </c>
      <c r="E101" s="78">
        <v>1</v>
      </c>
      <c r="F101" s="81" t="s">
        <v>916</v>
      </c>
      <c r="G101" s="78" t="s">
        <v>863</v>
      </c>
      <c r="H101" s="221">
        <v>50.260199999999998</v>
      </c>
      <c r="I101" s="221">
        <v>16.524699999999999</v>
      </c>
      <c r="J101" s="78" t="s">
        <v>5</v>
      </c>
      <c r="K101" s="78" t="s">
        <v>33</v>
      </c>
      <c r="L101" s="78" t="s">
        <v>864</v>
      </c>
      <c r="M101" s="209"/>
    </row>
    <row r="102" spans="2:13" x14ac:dyDescent="0.3">
      <c r="B102" s="234">
        <v>93</v>
      </c>
      <c r="C102" s="79">
        <v>43421</v>
      </c>
      <c r="D102" s="78">
        <v>46</v>
      </c>
      <c r="E102" s="78">
        <v>1</v>
      </c>
      <c r="F102" s="81" t="s">
        <v>917</v>
      </c>
      <c r="G102" s="78" t="s">
        <v>31</v>
      </c>
      <c r="H102" s="221">
        <v>50.2637</v>
      </c>
      <c r="I102" s="221">
        <v>16.494800000000001</v>
      </c>
      <c r="J102" s="78" t="s">
        <v>9</v>
      </c>
      <c r="K102" s="78" t="s">
        <v>33</v>
      </c>
      <c r="L102" s="78" t="s">
        <v>864</v>
      </c>
      <c r="M102" s="209"/>
    </row>
    <row r="103" spans="2:13" x14ac:dyDescent="0.3">
      <c r="B103" s="234">
        <v>94</v>
      </c>
      <c r="C103" s="79">
        <v>43427</v>
      </c>
      <c r="D103" s="78">
        <v>46</v>
      </c>
      <c r="E103" s="78">
        <v>1</v>
      </c>
      <c r="F103" s="81" t="s">
        <v>918</v>
      </c>
      <c r="G103" s="78" t="s">
        <v>30</v>
      </c>
      <c r="H103" s="221">
        <v>50.265000000000001</v>
      </c>
      <c r="I103" s="221">
        <v>16.464200000000002</v>
      </c>
      <c r="J103" s="78" t="s">
        <v>4</v>
      </c>
      <c r="K103" s="78" t="s">
        <v>33</v>
      </c>
      <c r="L103" s="78" t="s">
        <v>870</v>
      </c>
      <c r="M103" s="209"/>
    </row>
    <row r="104" spans="2:13" x14ac:dyDescent="0.3">
      <c r="B104" s="234">
        <v>95</v>
      </c>
      <c r="C104" s="79">
        <v>43430</v>
      </c>
      <c r="D104" s="78">
        <v>46</v>
      </c>
      <c r="E104" s="78">
        <v>1</v>
      </c>
      <c r="F104" s="81" t="s">
        <v>111</v>
      </c>
      <c r="G104" s="78" t="s">
        <v>31</v>
      </c>
      <c r="H104" s="221">
        <v>50.264400000000002</v>
      </c>
      <c r="I104" s="221">
        <v>16.522099999999998</v>
      </c>
      <c r="J104" s="78" t="s">
        <v>6</v>
      </c>
      <c r="K104" s="78" t="s">
        <v>33</v>
      </c>
      <c r="L104" s="78" t="s">
        <v>864</v>
      </c>
      <c r="M104" s="209"/>
    </row>
    <row r="105" spans="2:13" x14ac:dyDescent="0.3">
      <c r="B105" s="234">
        <v>96</v>
      </c>
      <c r="C105" s="79">
        <v>43433</v>
      </c>
      <c r="D105" s="78">
        <v>46</v>
      </c>
      <c r="E105" s="78">
        <v>1</v>
      </c>
      <c r="F105" s="81" t="s">
        <v>181</v>
      </c>
      <c r="G105" s="78" t="s">
        <v>30</v>
      </c>
      <c r="H105" s="221">
        <v>50.261200000000002</v>
      </c>
      <c r="I105" s="221">
        <v>16.465399999999999</v>
      </c>
      <c r="J105" s="78" t="s">
        <v>9</v>
      </c>
      <c r="K105" s="78" t="s">
        <v>33</v>
      </c>
      <c r="L105" s="78" t="s">
        <v>864</v>
      </c>
      <c r="M105" s="209"/>
    </row>
    <row r="106" spans="2:13" x14ac:dyDescent="0.3">
      <c r="B106" s="234">
        <v>97</v>
      </c>
      <c r="C106" s="79">
        <v>43439</v>
      </c>
      <c r="D106" s="78">
        <v>46</v>
      </c>
      <c r="E106" s="78">
        <v>1</v>
      </c>
      <c r="F106" s="81" t="s">
        <v>919</v>
      </c>
      <c r="G106" s="78" t="s">
        <v>30</v>
      </c>
      <c r="H106" s="221">
        <v>50.27</v>
      </c>
      <c r="I106" s="221">
        <v>16.425599999999999</v>
      </c>
      <c r="J106" s="78" t="s">
        <v>9</v>
      </c>
      <c r="K106" s="78" t="s">
        <v>33</v>
      </c>
      <c r="L106" s="78" t="s">
        <v>17</v>
      </c>
      <c r="M106" s="209"/>
    </row>
    <row r="107" spans="2:13" x14ac:dyDescent="0.3">
      <c r="B107" s="234">
        <v>98</v>
      </c>
      <c r="C107" s="79">
        <v>43439</v>
      </c>
      <c r="D107" s="78">
        <v>46</v>
      </c>
      <c r="E107" s="78">
        <v>1</v>
      </c>
      <c r="F107" s="81" t="s">
        <v>920</v>
      </c>
      <c r="G107" s="78" t="s">
        <v>31</v>
      </c>
      <c r="H107" s="221">
        <v>50.2652</v>
      </c>
      <c r="I107" s="221">
        <v>16.513300000000001</v>
      </c>
      <c r="J107" s="78" t="s">
        <v>4</v>
      </c>
      <c r="K107" s="78" t="s">
        <v>33</v>
      </c>
      <c r="L107" s="78" t="s">
        <v>17</v>
      </c>
      <c r="M107" s="209"/>
    </row>
    <row r="108" spans="2:13" x14ac:dyDescent="0.3">
      <c r="B108" s="234">
        <v>99</v>
      </c>
      <c r="C108" s="79">
        <v>43444</v>
      </c>
      <c r="D108" s="78">
        <v>46</v>
      </c>
      <c r="E108" s="78">
        <v>1</v>
      </c>
      <c r="F108" s="81" t="s">
        <v>921</v>
      </c>
      <c r="G108" s="78" t="s">
        <v>31</v>
      </c>
      <c r="H108" s="221">
        <v>50.264000000000003</v>
      </c>
      <c r="I108" s="221">
        <v>16.525500000000001</v>
      </c>
      <c r="J108" s="78" t="s">
        <v>9</v>
      </c>
      <c r="K108" s="78" t="s">
        <v>33</v>
      </c>
      <c r="L108" s="78" t="s">
        <v>864</v>
      </c>
      <c r="M108" s="209"/>
    </row>
    <row r="109" spans="2:13" x14ac:dyDescent="0.3">
      <c r="B109" s="234">
        <v>100</v>
      </c>
      <c r="C109" s="79">
        <v>43454</v>
      </c>
      <c r="D109" s="78">
        <v>46</v>
      </c>
      <c r="E109" s="78">
        <v>1</v>
      </c>
      <c r="F109" s="232" t="s">
        <v>922</v>
      </c>
      <c r="G109" s="78" t="s">
        <v>30</v>
      </c>
      <c r="H109" s="221">
        <v>50.262500000000003</v>
      </c>
      <c r="I109" s="221">
        <v>16.5322</v>
      </c>
      <c r="J109" s="78" t="s">
        <v>295</v>
      </c>
      <c r="K109" s="78" t="s">
        <v>33</v>
      </c>
      <c r="L109" s="78" t="s">
        <v>17</v>
      </c>
      <c r="M109" s="209"/>
    </row>
    <row r="110" spans="2:13" x14ac:dyDescent="0.3">
      <c r="B110" s="234">
        <v>101</v>
      </c>
      <c r="C110" s="79">
        <v>42910</v>
      </c>
      <c r="D110" s="78">
        <v>46</v>
      </c>
      <c r="E110" s="78">
        <v>1</v>
      </c>
      <c r="F110" s="81" t="s">
        <v>277</v>
      </c>
      <c r="G110" s="78" t="s">
        <v>863</v>
      </c>
      <c r="H110" s="221">
        <v>50.265599999999999</v>
      </c>
      <c r="I110" s="221">
        <v>16.535599999999999</v>
      </c>
      <c r="J110" s="78" t="s">
        <v>6</v>
      </c>
      <c r="K110" s="78" t="s">
        <v>33</v>
      </c>
      <c r="L110" s="78" t="s">
        <v>864</v>
      </c>
      <c r="M110" s="209"/>
    </row>
    <row r="111" spans="2:13" x14ac:dyDescent="0.3">
      <c r="B111" s="234">
        <v>102</v>
      </c>
      <c r="C111" s="79">
        <v>43457</v>
      </c>
      <c r="D111" s="78">
        <v>46</v>
      </c>
      <c r="E111" s="78">
        <v>1</v>
      </c>
      <c r="F111" s="81" t="s">
        <v>250</v>
      </c>
      <c r="G111" s="78" t="s">
        <v>31</v>
      </c>
      <c r="H111" s="221">
        <v>50.264499999999998</v>
      </c>
      <c r="I111" s="221">
        <v>16.515899999999998</v>
      </c>
      <c r="J111" s="78" t="s">
        <v>4</v>
      </c>
      <c r="K111" s="78" t="s">
        <v>33</v>
      </c>
      <c r="L111" s="78" t="s">
        <v>864</v>
      </c>
      <c r="M111" s="209"/>
    </row>
    <row r="112" spans="2:13" ht="15" thickBot="1" x14ac:dyDescent="0.35">
      <c r="B112" s="235">
        <v>103</v>
      </c>
      <c r="C112" s="242">
        <v>43465</v>
      </c>
      <c r="D112" s="236">
        <v>46</v>
      </c>
      <c r="E112" s="236">
        <v>1</v>
      </c>
      <c r="F112" s="237" t="s">
        <v>923</v>
      </c>
      <c r="G112" s="236" t="s">
        <v>15</v>
      </c>
      <c r="H112" s="222">
        <v>50.26</v>
      </c>
      <c r="I112" s="222">
        <v>16.484400000000001</v>
      </c>
      <c r="J112" s="238" t="s">
        <v>851</v>
      </c>
      <c r="K112" s="239" t="s">
        <v>33</v>
      </c>
      <c r="L112" s="90" t="s">
        <v>8</v>
      </c>
      <c r="M112" s="215"/>
    </row>
  </sheetData>
  <mergeCells count="15">
    <mergeCell ref="B5:K5"/>
    <mergeCell ref="B3:M3"/>
    <mergeCell ref="H6:I8"/>
    <mergeCell ref="J6:J9"/>
    <mergeCell ref="K6:K8"/>
    <mergeCell ref="L6:L8"/>
    <mergeCell ref="M6:M8"/>
    <mergeCell ref="L5:M5"/>
    <mergeCell ref="B6:B9"/>
    <mergeCell ref="C6:C9"/>
    <mergeCell ref="D6:D8"/>
    <mergeCell ref="E6:E8"/>
    <mergeCell ref="F6:F8"/>
    <mergeCell ref="G6:G8"/>
    <mergeCell ref="B4:M4"/>
  </mergeCells>
  <pageMargins left="0.7" right="0.7" top="0.75" bottom="0.75" header="0.3" footer="0.3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2:N32"/>
  <sheetViews>
    <sheetView tabSelected="1" workbookViewId="0">
      <selection activeCell="C22" sqref="C22"/>
    </sheetView>
  </sheetViews>
  <sheetFormatPr defaultRowHeight="14.4" x14ac:dyDescent="0.3"/>
  <cols>
    <col min="3" max="3" width="10.88671875" style="1" customWidth="1"/>
    <col min="6" max="6" width="12.33203125" customWidth="1"/>
    <col min="8" max="8" width="12.109375" customWidth="1"/>
    <col min="9" max="9" width="11.77734375" customWidth="1"/>
    <col min="11" max="11" width="13.77734375" customWidth="1"/>
    <col min="12" max="12" width="13.77734375" style="1" customWidth="1"/>
    <col min="13" max="13" width="16.44140625" customWidth="1"/>
  </cols>
  <sheetData>
    <row r="2" spans="1:14" ht="15" thickBot="1" x14ac:dyDescent="0.35"/>
    <row r="3" spans="1:14" x14ac:dyDescent="0.3">
      <c r="B3" s="596" t="s">
        <v>1769</v>
      </c>
      <c r="C3" s="597"/>
      <c r="D3" s="597"/>
      <c r="E3" s="597"/>
      <c r="F3" s="597"/>
      <c r="G3" s="597"/>
      <c r="H3" s="597"/>
      <c r="I3" s="597"/>
      <c r="J3" s="597"/>
      <c r="K3" s="597"/>
      <c r="L3" s="597"/>
      <c r="M3" s="598"/>
    </row>
    <row r="4" spans="1:14" x14ac:dyDescent="0.3">
      <c r="B4" s="593" t="s">
        <v>281</v>
      </c>
      <c r="C4" s="594"/>
      <c r="D4" s="594"/>
      <c r="E4" s="594"/>
      <c r="F4" s="594"/>
      <c r="G4" s="594"/>
      <c r="H4" s="594"/>
      <c r="I4" s="594"/>
      <c r="J4" s="594"/>
      <c r="K4" s="594"/>
      <c r="L4" s="594"/>
      <c r="M4" s="595"/>
    </row>
    <row r="5" spans="1:14" x14ac:dyDescent="0.3">
      <c r="B5" s="599" t="s">
        <v>34</v>
      </c>
      <c r="C5" s="600"/>
      <c r="D5" s="600"/>
      <c r="E5" s="600"/>
      <c r="F5" s="600"/>
      <c r="G5" s="600"/>
      <c r="H5" s="600"/>
      <c r="I5" s="600"/>
      <c r="J5" s="600"/>
      <c r="K5" s="600"/>
      <c r="L5" s="601" t="s">
        <v>35</v>
      </c>
      <c r="M5" s="602"/>
    </row>
    <row r="6" spans="1:14" ht="43.2" x14ac:dyDescent="0.3">
      <c r="B6" s="568" t="s">
        <v>36</v>
      </c>
      <c r="C6" s="570" t="s">
        <v>37</v>
      </c>
      <c r="D6" s="26" t="s">
        <v>38</v>
      </c>
      <c r="E6" s="26" t="s">
        <v>39</v>
      </c>
      <c r="F6" s="26" t="s">
        <v>40</v>
      </c>
      <c r="G6" s="26" t="s">
        <v>41</v>
      </c>
      <c r="H6" s="572" t="s">
        <v>42</v>
      </c>
      <c r="I6" s="572"/>
      <c r="J6" s="573" t="s">
        <v>43</v>
      </c>
      <c r="K6" s="26" t="s">
        <v>44</v>
      </c>
      <c r="L6" s="26" t="s">
        <v>45</v>
      </c>
      <c r="M6" s="46" t="s">
        <v>46</v>
      </c>
    </row>
    <row r="7" spans="1:14" ht="43.8" thickBot="1" x14ac:dyDescent="0.35">
      <c r="B7" s="569"/>
      <c r="C7" s="571"/>
      <c r="D7" s="67" t="s">
        <v>1771</v>
      </c>
      <c r="E7" s="67" t="s">
        <v>48</v>
      </c>
      <c r="F7" s="67" t="s">
        <v>49</v>
      </c>
      <c r="G7" s="67" t="s">
        <v>50</v>
      </c>
      <c r="H7" s="67" t="s">
        <v>51</v>
      </c>
      <c r="I7" s="67" t="s">
        <v>52</v>
      </c>
      <c r="J7" s="574"/>
      <c r="K7" s="102" t="s">
        <v>53</v>
      </c>
      <c r="L7" s="67" t="s">
        <v>54</v>
      </c>
      <c r="M7" s="69" t="s">
        <v>55</v>
      </c>
    </row>
    <row r="8" spans="1:14" x14ac:dyDescent="0.3">
      <c r="A8" s="7"/>
      <c r="B8" s="121">
        <f t="shared" ref="B8:B9" si="0">B7+1</f>
        <v>1</v>
      </c>
      <c r="C8" s="227">
        <v>43308</v>
      </c>
      <c r="D8" s="117" t="s">
        <v>558</v>
      </c>
      <c r="E8" s="117">
        <v>2</v>
      </c>
      <c r="F8" s="97" t="s">
        <v>559</v>
      </c>
      <c r="G8" s="97" t="s">
        <v>30</v>
      </c>
      <c r="H8" s="117">
        <v>51.339772000000004</v>
      </c>
      <c r="I8" s="117">
        <v>15.626474</v>
      </c>
      <c r="J8" s="97" t="s">
        <v>529</v>
      </c>
      <c r="K8" s="117">
        <v>200</v>
      </c>
      <c r="L8" s="97" t="s">
        <v>8</v>
      </c>
      <c r="M8" s="173" t="s">
        <v>110</v>
      </c>
      <c r="N8" s="7"/>
    </row>
    <row r="9" spans="1:14" ht="16.8" customHeight="1" thickBot="1" x14ac:dyDescent="0.35">
      <c r="A9" s="7"/>
      <c r="B9" s="45">
        <f t="shared" si="0"/>
        <v>2</v>
      </c>
      <c r="C9" s="22">
        <v>43311</v>
      </c>
      <c r="D9" s="25" t="s">
        <v>558</v>
      </c>
      <c r="E9" s="25">
        <v>2</v>
      </c>
      <c r="F9" s="23" t="s">
        <v>560</v>
      </c>
      <c r="G9" s="23" t="s">
        <v>30</v>
      </c>
      <c r="H9" s="25">
        <v>51.334496999999999</v>
      </c>
      <c r="I9" s="25">
        <v>15.634435</v>
      </c>
      <c r="J9" s="23" t="s">
        <v>12</v>
      </c>
      <c r="K9" s="25">
        <v>200</v>
      </c>
      <c r="L9" s="23" t="s">
        <v>17</v>
      </c>
      <c r="M9" s="264" t="s">
        <v>110</v>
      </c>
      <c r="N9" s="7"/>
    </row>
    <row r="10" spans="1:14" x14ac:dyDescent="0.3">
      <c r="A10" s="7"/>
      <c r="B10" s="149"/>
      <c r="C10" s="248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7"/>
    </row>
    <row r="11" spans="1:14" x14ac:dyDescent="0.3">
      <c r="A11" s="7"/>
      <c r="B11" s="7"/>
      <c r="C11" s="1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3">
      <c r="A12" s="7"/>
      <c r="B12" s="7"/>
      <c r="C12" s="1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x14ac:dyDescent="0.3">
      <c r="L13"/>
    </row>
    <row r="14" spans="1:14" x14ac:dyDescent="0.3">
      <c r="L14"/>
    </row>
    <row r="15" spans="1:14" x14ac:dyDescent="0.3">
      <c r="L15"/>
    </row>
    <row r="16" spans="1:14" x14ac:dyDescent="0.3">
      <c r="L16"/>
    </row>
    <row r="17" spans="12:12" x14ac:dyDescent="0.3">
      <c r="L17"/>
    </row>
    <row r="18" spans="12:12" x14ac:dyDescent="0.3">
      <c r="L18"/>
    </row>
    <row r="19" spans="12:12" x14ac:dyDescent="0.3">
      <c r="L19"/>
    </row>
    <row r="20" spans="12:12" x14ac:dyDescent="0.3">
      <c r="L20"/>
    </row>
    <row r="21" spans="12:12" x14ac:dyDescent="0.3">
      <c r="L21"/>
    </row>
    <row r="22" spans="12:12" x14ac:dyDescent="0.3">
      <c r="L22"/>
    </row>
    <row r="23" spans="12:12" x14ac:dyDescent="0.3">
      <c r="L23"/>
    </row>
    <row r="24" spans="12:12" x14ac:dyDescent="0.3">
      <c r="L24"/>
    </row>
    <row r="25" spans="12:12" x14ac:dyDescent="0.3">
      <c r="L25"/>
    </row>
    <row r="26" spans="12:12" x14ac:dyDescent="0.3">
      <c r="L26"/>
    </row>
    <row r="27" spans="12:12" x14ac:dyDescent="0.3">
      <c r="L27"/>
    </row>
    <row r="28" spans="12:12" x14ac:dyDescent="0.3">
      <c r="L28"/>
    </row>
    <row r="29" spans="12:12" x14ac:dyDescent="0.3">
      <c r="L29"/>
    </row>
    <row r="30" spans="12:12" x14ac:dyDescent="0.3">
      <c r="L30"/>
    </row>
    <row r="31" spans="12:12" x14ac:dyDescent="0.3">
      <c r="L31"/>
    </row>
    <row r="32" spans="12:12" x14ac:dyDescent="0.3">
      <c r="L32"/>
    </row>
  </sheetData>
  <mergeCells count="8">
    <mergeCell ref="B4:M4"/>
    <mergeCell ref="B3:M3"/>
    <mergeCell ref="B5:K5"/>
    <mergeCell ref="L5:M5"/>
    <mergeCell ref="B6:B7"/>
    <mergeCell ref="C6:C7"/>
    <mergeCell ref="H6:I6"/>
    <mergeCell ref="J6:J7"/>
  </mergeCells>
  <pageMargins left="0.7" right="0.7" top="0.75" bottom="0.75" header="0.3" footer="0.3"/>
  <pageSetup paperSize="9" scale="9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2:S147"/>
  <sheetViews>
    <sheetView tabSelected="1" topLeftCell="A103" workbookViewId="0">
      <selection activeCell="C22" sqref="C22"/>
    </sheetView>
  </sheetViews>
  <sheetFormatPr defaultRowHeight="14.4" x14ac:dyDescent="0.3"/>
  <cols>
    <col min="2" max="2" width="5.33203125" customWidth="1"/>
    <col min="3" max="3" width="14.88671875" customWidth="1"/>
    <col min="4" max="4" width="10.33203125" style="1" bestFit="1" customWidth="1"/>
    <col min="6" max="6" width="13.77734375" customWidth="1"/>
    <col min="8" max="8" width="12.21875" customWidth="1"/>
    <col min="9" max="9" width="12.5546875" customWidth="1"/>
    <col min="10" max="10" width="10" customWidth="1"/>
    <col min="11" max="11" width="13.6640625" customWidth="1"/>
    <col min="12" max="12" width="11.33203125" customWidth="1"/>
    <col min="13" max="13" width="12.6640625" customWidth="1"/>
    <col min="15" max="15" width="3.33203125" customWidth="1"/>
    <col min="16" max="16" width="2.44140625" customWidth="1"/>
  </cols>
  <sheetData>
    <row r="2" spans="2:19" ht="15" thickBot="1" x14ac:dyDescent="0.35"/>
    <row r="3" spans="2:19" ht="18.600000000000001" thickBot="1" x14ac:dyDescent="0.4">
      <c r="B3" s="603" t="s">
        <v>1768</v>
      </c>
      <c r="C3" s="604"/>
      <c r="D3" s="604"/>
      <c r="E3" s="604"/>
      <c r="F3" s="604"/>
      <c r="G3" s="604"/>
      <c r="H3" s="604"/>
      <c r="I3" s="604"/>
      <c r="J3" s="604"/>
      <c r="K3" s="604"/>
      <c r="L3" s="604"/>
      <c r="M3" s="605"/>
    </row>
    <row r="4" spans="2:19" x14ac:dyDescent="0.3">
      <c r="B4" s="609" t="s">
        <v>127</v>
      </c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1"/>
    </row>
    <row r="5" spans="2:19" x14ac:dyDescent="0.3">
      <c r="B5" s="531" t="s">
        <v>34</v>
      </c>
      <c r="C5" s="532"/>
      <c r="D5" s="532"/>
      <c r="E5" s="532"/>
      <c r="F5" s="532"/>
      <c r="G5" s="532"/>
      <c r="H5" s="532"/>
      <c r="I5" s="532"/>
      <c r="J5" s="532"/>
      <c r="K5" s="532"/>
      <c r="L5" s="606" t="s">
        <v>35</v>
      </c>
      <c r="M5" s="607"/>
    </row>
    <row r="6" spans="2:19" ht="66" customHeight="1" x14ac:dyDescent="0.3">
      <c r="B6" s="535" t="s">
        <v>36</v>
      </c>
      <c r="C6" s="539" t="s">
        <v>37</v>
      </c>
      <c r="D6" s="37" t="s">
        <v>38</v>
      </c>
      <c r="E6" s="37" t="s">
        <v>39</v>
      </c>
      <c r="F6" s="37" t="s">
        <v>40</v>
      </c>
      <c r="G6" s="37" t="s">
        <v>41</v>
      </c>
      <c r="H6" s="539" t="s">
        <v>42</v>
      </c>
      <c r="I6" s="539"/>
      <c r="J6" s="540" t="s">
        <v>43</v>
      </c>
      <c r="K6" s="37" t="s">
        <v>44</v>
      </c>
      <c r="L6" s="37" t="s">
        <v>45</v>
      </c>
      <c r="M6" s="11" t="s">
        <v>46</v>
      </c>
      <c r="S6" s="7"/>
    </row>
    <row r="7" spans="2:19" ht="43.8" thickBot="1" x14ac:dyDescent="0.35">
      <c r="B7" s="587"/>
      <c r="C7" s="608"/>
      <c r="D7" s="38" t="s">
        <v>132</v>
      </c>
      <c r="E7" s="38" t="s">
        <v>48</v>
      </c>
      <c r="F7" s="38" t="s">
        <v>49</v>
      </c>
      <c r="G7" s="38" t="s">
        <v>50</v>
      </c>
      <c r="H7" s="38" t="s">
        <v>51</v>
      </c>
      <c r="I7" s="38" t="s">
        <v>52</v>
      </c>
      <c r="J7" s="589"/>
      <c r="K7" s="39" t="s">
        <v>53</v>
      </c>
      <c r="L7" s="38" t="s">
        <v>54</v>
      </c>
      <c r="M7" s="12" t="s">
        <v>55</v>
      </c>
      <c r="S7" s="7"/>
    </row>
    <row r="8" spans="2:19" x14ac:dyDescent="0.3">
      <c r="B8" s="121">
        <v>1</v>
      </c>
      <c r="C8" s="122">
        <v>43108</v>
      </c>
      <c r="D8" s="117">
        <v>3</v>
      </c>
      <c r="E8" s="117">
        <v>1</v>
      </c>
      <c r="F8" s="117" t="s">
        <v>392</v>
      </c>
      <c r="G8" s="117" t="s">
        <v>30</v>
      </c>
      <c r="H8" s="117">
        <v>50.888153000000003</v>
      </c>
      <c r="I8" s="117">
        <v>15.658569999999999</v>
      </c>
      <c r="J8" s="117" t="s">
        <v>5</v>
      </c>
      <c r="K8" s="123" t="s">
        <v>33</v>
      </c>
      <c r="L8" s="124" t="s">
        <v>110</v>
      </c>
      <c r="M8" s="125"/>
      <c r="S8" s="7"/>
    </row>
    <row r="9" spans="2:19" ht="31.2" customHeight="1" x14ac:dyDescent="0.3">
      <c r="B9" s="43">
        <v>2</v>
      </c>
      <c r="C9" s="116">
        <v>43115</v>
      </c>
      <c r="D9" s="21">
        <v>3</v>
      </c>
      <c r="E9" s="21">
        <v>1</v>
      </c>
      <c r="F9" s="9" t="s">
        <v>301</v>
      </c>
      <c r="G9" s="9" t="s">
        <v>18</v>
      </c>
      <c r="H9" s="20">
        <v>51.072870999999999</v>
      </c>
      <c r="I9" s="20">
        <v>16.187812000000001</v>
      </c>
      <c r="J9" s="9" t="s">
        <v>4</v>
      </c>
      <c r="K9" s="21" t="s">
        <v>16</v>
      </c>
      <c r="L9" s="9" t="s">
        <v>2</v>
      </c>
      <c r="M9" s="13"/>
      <c r="S9" s="7"/>
    </row>
    <row r="10" spans="2:19" x14ac:dyDescent="0.3">
      <c r="B10" s="43">
        <v>3</v>
      </c>
      <c r="C10" s="116">
        <v>43125</v>
      </c>
      <c r="D10" s="21">
        <v>3</v>
      </c>
      <c r="E10" s="21">
        <v>1</v>
      </c>
      <c r="F10" s="9" t="s">
        <v>302</v>
      </c>
      <c r="G10" s="9" t="s">
        <v>15</v>
      </c>
      <c r="H10" s="20">
        <v>51.114294999999998</v>
      </c>
      <c r="I10" s="20">
        <v>16.172978000000001</v>
      </c>
      <c r="J10" s="9" t="s">
        <v>6</v>
      </c>
      <c r="K10" s="21" t="s">
        <v>16</v>
      </c>
      <c r="L10" s="9" t="s">
        <v>20</v>
      </c>
      <c r="M10" s="13"/>
      <c r="S10" s="7"/>
    </row>
    <row r="11" spans="2:19" x14ac:dyDescent="0.3">
      <c r="B11" s="43">
        <v>4</v>
      </c>
      <c r="C11" s="116">
        <v>43126</v>
      </c>
      <c r="D11" s="21">
        <v>3</v>
      </c>
      <c r="E11" s="21">
        <v>1</v>
      </c>
      <c r="F11" s="9" t="s">
        <v>303</v>
      </c>
      <c r="G11" s="9" t="s">
        <v>18</v>
      </c>
      <c r="H11" s="20">
        <v>50.909730000000003</v>
      </c>
      <c r="I11" s="20">
        <v>15.933540000000001</v>
      </c>
      <c r="J11" s="9" t="s">
        <v>6</v>
      </c>
      <c r="K11" s="21" t="s">
        <v>16</v>
      </c>
      <c r="L11" s="9" t="s">
        <v>20</v>
      </c>
      <c r="M11" s="13"/>
      <c r="S11" s="8"/>
    </row>
    <row r="12" spans="2:19" x14ac:dyDescent="0.3">
      <c r="B12" s="43">
        <v>5</v>
      </c>
      <c r="C12" s="106">
        <v>43140</v>
      </c>
      <c r="D12" s="21">
        <v>3</v>
      </c>
      <c r="E12" s="21">
        <v>1</v>
      </c>
      <c r="F12" s="5" t="s">
        <v>350</v>
      </c>
      <c r="G12" s="5" t="s">
        <v>0</v>
      </c>
      <c r="H12" s="5">
        <v>51.585583999999997</v>
      </c>
      <c r="I12" s="5">
        <v>15.980629</v>
      </c>
      <c r="J12" s="5" t="s">
        <v>12</v>
      </c>
      <c r="K12" s="5" t="s">
        <v>16</v>
      </c>
      <c r="L12" s="5" t="s">
        <v>2</v>
      </c>
      <c r="M12" s="13"/>
      <c r="S12" s="8"/>
    </row>
    <row r="13" spans="2:19" x14ac:dyDescent="0.3">
      <c r="B13" s="43">
        <v>6</v>
      </c>
      <c r="C13" s="106">
        <v>43140</v>
      </c>
      <c r="D13" s="21">
        <v>3</v>
      </c>
      <c r="E13" s="21">
        <v>1</v>
      </c>
      <c r="F13" s="5" t="s">
        <v>349</v>
      </c>
      <c r="G13" s="5" t="s">
        <v>0</v>
      </c>
      <c r="H13" s="5">
        <v>51.583044999999998</v>
      </c>
      <c r="I13" s="5">
        <v>15.984762</v>
      </c>
      <c r="J13" s="5" t="s">
        <v>3</v>
      </c>
      <c r="K13" s="5" t="s">
        <v>16</v>
      </c>
      <c r="L13" s="5" t="s">
        <v>7</v>
      </c>
      <c r="M13" s="13"/>
      <c r="S13" s="8"/>
    </row>
    <row r="14" spans="2:19" x14ac:dyDescent="0.3">
      <c r="B14" s="43">
        <v>7</v>
      </c>
      <c r="C14" s="106">
        <v>43146</v>
      </c>
      <c r="D14" s="21">
        <v>3</v>
      </c>
      <c r="E14" s="21">
        <v>1</v>
      </c>
      <c r="F14" s="5" t="s">
        <v>351</v>
      </c>
      <c r="G14" s="5" t="s">
        <v>0</v>
      </c>
      <c r="H14" s="5">
        <v>51.572536999999997</v>
      </c>
      <c r="I14" s="5">
        <v>16.006356</v>
      </c>
      <c r="J14" s="5" t="s">
        <v>6</v>
      </c>
      <c r="K14" s="5" t="s">
        <v>16</v>
      </c>
      <c r="L14" s="5" t="s">
        <v>2</v>
      </c>
      <c r="M14" s="13"/>
      <c r="S14" s="8"/>
    </row>
    <row r="15" spans="2:19" x14ac:dyDescent="0.3">
      <c r="B15" s="43">
        <v>8</v>
      </c>
      <c r="C15" s="116">
        <v>43150</v>
      </c>
      <c r="D15" s="21">
        <v>3</v>
      </c>
      <c r="E15" s="21">
        <v>1</v>
      </c>
      <c r="F15" s="9" t="s">
        <v>304</v>
      </c>
      <c r="G15" s="9" t="s">
        <v>15</v>
      </c>
      <c r="H15" s="9">
        <v>50.933799999999998</v>
      </c>
      <c r="I15" s="9">
        <v>15.98925</v>
      </c>
      <c r="J15" s="9" t="s">
        <v>6</v>
      </c>
      <c r="K15" s="21" t="s">
        <v>16</v>
      </c>
      <c r="L15" s="9" t="s">
        <v>20</v>
      </c>
      <c r="M15" s="13"/>
      <c r="S15" s="8"/>
    </row>
    <row r="16" spans="2:19" x14ac:dyDescent="0.3">
      <c r="B16" s="43">
        <v>9</v>
      </c>
      <c r="C16" s="106">
        <v>43151</v>
      </c>
      <c r="D16" s="21">
        <v>3</v>
      </c>
      <c r="E16" s="21">
        <v>1</v>
      </c>
      <c r="F16" s="5" t="s">
        <v>352</v>
      </c>
      <c r="G16" s="5" t="s">
        <v>0</v>
      </c>
      <c r="H16" s="5">
        <v>51.583247</v>
      </c>
      <c r="I16" s="5">
        <v>15.984436000000001</v>
      </c>
      <c r="J16" s="5" t="s">
        <v>3</v>
      </c>
      <c r="K16" s="5" t="s">
        <v>16</v>
      </c>
      <c r="L16" s="5" t="s">
        <v>7</v>
      </c>
      <c r="M16" s="13"/>
      <c r="S16" s="8"/>
    </row>
    <row r="17" spans="2:19" x14ac:dyDescent="0.3">
      <c r="B17" s="43">
        <v>10</v>
      </c>
      <c r="C17" s="119">
        <v>43151</v>
      </c>
      <c r="D17" s="21">
        <v>3</v>
      </c>
      <c r="E17" s="9">
        <v>1</v>
      </c>
      <c r="F17" s="9" t="s">
        <v>393</v>
      </c>
      <c r="G17" s="9" t="s">
        <v>30</v>
      </c>
      <c r="H17" s="9">
        <v>50.882672999999997</v>
      </c>
      <c r="I17" s="9">
        <v>15.639704999999999</v>
      </c>
      <c r="J17" s="9" t="s">
        <v>6</v>
      </c>
      <c r="K17" s="100" t="s">
        <v>33</v>
      </c>
      <c r="L17" s="118" t="s">
        <v>110</v>
      </c>
      <c r="M17" s="13"/>
      <c r="S17" s="8"/>
    </row>
    <row r="18" spans="2:19" x14ac:dyDescent="0.3">
      <c r="B18" s="43">
        <v>11</v>
      </c>
      <c r="C18" s="116">
        <v>43153</v>
      </c>
      <c r="D18" s="21">
        <v>3</v>
      </c>
      <c r="E18" s="21">
        <v>1</v>
      </c>
      <c r="F18" s="9" t="s">
        <v>305</v>
      </c>
      <c r="G18" s="9" t="s">
        <v>18</v>
      </c>
      <c r="H18" s="9">
        <v>50.901530000000001</v>
      </c>
      <c r="I18" s="9">
        <v>15.898070000000001</v>
      </c>
      <c r="J18" s="9" t="s">
        <v>26</v>
      </c>
      <c r="K18" s="21" t="s">
        <v>16</v>
      </c>
      <c r="L18" s="9" t="s">
        <v>2</v>
      </c>
      <c r="M18" s="13"/>
      <c r="S18" s="8"/>
    </row>
    <row r="19" spans="2:19" x14ac:dyDescent="0.3">
      <c r="B19" s="43">
        <v>12</v>
      </c>
      <c r="C19" s="106">
        <v>43157</v>
      </c>
      <c r="D19" s="21">
        <v>3</v>
      </c>
      <c r="E19" s="21">
        <v>1</v>
      </c>
      <c r="F19" s="5" t="s">
        <v>353</v>
      </c>
      <c r="G19" s="5" t="s">
        <v>0</v>
      </c>
      <c r="H19" s="5">
        <v>51.619591999999997</v>
      </c>
      <c r="I19" s="5">
        <v>15.925144</v>
      </c>
      <c r="J19" s="5" t="s">
        <v>4</v>
      </c>
      <c r="K19" s="5" t="s">
        <v>16</v>
      </c>
      <c r="L19" s="5" t="s">
        <v>2</v>
      </c>
      <c r="M19" s="13"/>
      <c r="S19" s="8"/>
    </row>
    <row r="20" spans="2:19" x14ac:dyDescent="0.3">
      <c r="B20" s="43">
        <v>13</v>
      </c>
      <c r="C20" s="106">
        <v>43157</v>
      </c>
      <c r="D20" s="21">
        <v>3</v>
      </c>
      <c r="E20" s="21">
        <v>1</v>
      </c>
      <c r="F20" s="5" t="s">
        <v>349</v>
      </c>
      <c r="G20" s="5" t="s">
        <v>0</v>
      </c>
      <c r="H20" s="5">
        <v>51.583044999999998</v>
      </c>
      <c r="I20" s="5">
        <v>15.984762</v>
      </c>
      <c r="J20" s="5" t="s">
        <v>12</v>
      </c>
      <c r="K20" s="5" t="s">
        <v>16</v>
      </c>
      <c r="L20" s="5" t="s">
        <v>7</v>
      </c>
      <c r="M20" s="13"/>
      <c r="S20" s="8"/>
    </row>
    <row r="21" spans="2:19" x14ac:dyDescent="0.3">
      <c r="B21" s="43">
        <v>14</v>
      </c>
      <c r="C21" s="116">
        <v>43161</v>
      </c>
      <c r="D21" s="21">
        <v>3</v>
      </c>
      <c r="E21" s="21">
        <v>1</v>
      </c>
      <c r="F21" s="9" t="s">
        <v>306</v>
      </c>
      <c r="G21" s="9" t="s">
        <v>15</v>
      </c>
      <c r="H21" s="9">
        <v>50.924019999999999</v>
      </c>
      <c r="I21" s="9">
        <v>16.09667</v>
      </c>
      <c r="J21" s="9" t="s">
        <v>6</v>
      </c>
      <c r="K21" s="21" t="s">
        <v>16</v>
      </c>
      <c r="L21" s="9" t="s">
        <v>20</v>
      </c>
      <c r="M21" s="13"/>
      <c r="S21" s="8"/>
    </row>
    <row r="22" spans="2:19" x14ac:dyDescent="0.3">
      <c r="B22" s="43">
        <v>15</v>
      </c>
      <c r="C22" s="116"/>
      <c r="D22" s="21">
        <v>3</v>
      </c>
      <c r="E22" s="21">
        <v>1</v>
      </c>
      <c r="F22" s="9" t="s">
        <v>307</v>
      </c>
      <c r="G22" s="9" t="s">
        <v>15</v>
      </c>
      <c r="H22" s="9">
        <v>50.936219999999999</v>
      </c>
      <c r="I22" s="9">
        <v>15.994770000000001</v>
      </c>
      <c r="J22" s="9" t="s">
        <v>6</v>
      </c>
      <c r="K22" s="21" t="s">
        <v>16</v>
      </c>
      <c r="L22" s="9" t="s">
        <v>20</v>
      </c>
      <c r="M22" s="13"/>
      <c r="S22" s="8"/>
    </row>
    <row r="23" spans="2:19" x14ac:dyDescent="0.3">
      <c r="B23" s="43">
        <v>16</v>
      </c>
      <c r="C23" s="106">
        <v>43187</v>
      </c>
      <c r="D23" s="21">
        <v>3</v>
      </c>
      <c r="E23" s="21">
        <v>1</v>
      </c>
      <c r="F23" s="5" t="s">
        <v>354</v>
      </c>
      <c r="G23" s="5" t="s">
        <v>30</v>
      </c>
      <c r="H23" s="5">
        <v>51.645575000000001</v>
      </c>
      <c r="I23" s="5">
        <v>15.866866999999999</v>
      </c>
      <c r="J23" s="5" t="s">
        <v>6</v>
      </c>
      <c r="K23" s="5" t="s">
        <v>16</v>
      </c>
      <c r="L23" s="5" t="s">
        <v>7</v>
      </c>
      <c r="M23" s="13"/>
      <c r="S23" s="8"/>
    </row>
    <row r="24" spans="2:19" x14ac:dyDescent="0.3">
      <c r="B24" s="43">
        <v>17</v>
      </c>
      <c r="C24" s="119">
        <v>43193</v>
      </c>
      <c r="D24" s="21">
        <v>3</v>
      </c>
      <c r="E24" s="9">
        <v>1</v>
      </c>
      <c r="F24" s="9" t="s">
        <v>394</v>
      </c>
      <c r="G24" s="9" t="s">
        <v>30</v>
      </c>
      <c r="H24" s="9">
        <v>50.853116</v>
      </c>
      <c r="I24" s="9">
        <v>15.585303</v>
      </c>
      <c r="J24" s="9" t="s">
        <v>3</v>
      </c>
      <c r="K24" s="100" t="s">
        <v>33</v>
      </c>
      <c r="L24" s="118" t="s">
        <v>110</v>
      </c>
      <c r="M24" s="13"/>
      <c r="S24" s="8"/>
    </row>
    <row r="25" spans="2:19" x14ac:dyDescent="0.3">
      <c r="B25" s="43">
        <v>18</v>
      </c>
      <c r="C25" s="119">
        <v>43199</v>
      </c>
      <c r="D25" s="21">
        <v>3</v>
      </c>
      <c r="E25" s="9">
        <v>1</v>
      </c>
      <c r="F25" s="9" t="s">
        <v>395</v>
      </c>
      <c r="G25" s="9" t="s">
        <v>30</v>
      </c>
      <c r="H25" s="9">
        <v>50.873446999999999</v>
      </c>
      <c r="I25" s="9">
        <v>15.620139999999999</v>
      </c>
      <c r="J25" s="9" t="s">
        <v>1</v>
      </c>
      <c r="K25" s="100" t="s">
        <v>33</v>
      </c>
      <c r="L25" s="118" t="s">
        <v>110</v>
      </c>
      <c r="M25" s="13"/>
      <c r="S25" s="8"/>
    </row>
    <row r="26" spans="2:19" x14ac:dyDescent="0.3">
      <c r="B26" s="43">
        <v>19</v>
      </c>
      <c r="C26" s="116">
        <v>43203</v>
      </c>
      <c r="D26" s="21">
        <v>3</v>
      </c>
      <c r="E26" s="21">
        <v>1</v>
      </c>
      <c r="F26" s="9" t="s">
        <v>308</v>
      </c>
      <c r="G26" s="9" t="s">
        <v>15</v>
      </c>
      <c r="H26" s="9">
        <v>51.110909999999997</v>
      </c>
      <c r="I26" s="9">
        <v>16.17361</v>
      </c>
      <c r="J26" s="9" t="s">
        <v>26</v>
      </c>
      <c r="K26" s="21" t="s">
        <v>16</v>
      </c>
      <c r="L26" s="9" t="s">
        <v>2</v>
      </c>
      <c r="M26" s="13"/>
      <c r="S26" s="8"/>
    </row>
    <row r="27" spans="2:19" x14ac:dyDescent="0.3">
      <c r="B27" s="43">
        <v>20</v>
      </c>
      <c r="C27" s="116">
        <v>43203</v>
      </c>
      <c r="D27" s="21">
        <v>3</v>
      </c>
      <c r="E27" s="21">
        <v>1</v>
      </c>
      <c r="F27" s="9" t="s">
        <v>23</v>
      </c>
      <c r="G27" s="9" t="s">
        <v>18</v>
      </c>
      <c r="H27" s="9">
        <v>50.901800000000001</v>
      </c>
      <c r="I27" s="9">
        <v>15.89934</v>
      </c>
      <c r="J27" s="9" t="s">
        <v>26</v>
      </c>
      <c r="K27" s="21" t="s">
        <v>16</v>
      </c>
      <c r="L27" s="9" t="s">
        <v>2</v>
      </c>
      <c r="M27" s="13"/>
      <c r="S27" s="8"/>
    </row>
    <row r="28" spans="2:19" x14ac:dyDescent="0.3">
      <c r="B28" s="43">
        <v>21</v>
      </c>
      <c r="C28" s="116">
        <v>43206</v>
      </c>
      <c r="D28" s="21">
        <v>3</v>
      </c>
      <c r="E28" s="21">
        <v>1</v>
      </c>
      <c r="F28" s="9" t="s">
        <v>309</v>
      </c>
      <c r="G28" s="9" t="s">
        <v>15</v>
      </c>
      <c r="H28" s="9">
        <v>50.907200000000003</v>
      </c>
      <c r="I28" s="9">
        <v>15.911530000000001</v>
      </c>
      <c r="J28" s="9" t="s">
        <v>6</v>
      </c>
      <c r="K28" s="21" t="s">
        <v>16</v>
      </c>
      <c r="L28" s="9" t="s">
        <v>20</v>
      </c>
      <c r="M28" s="13"/>
      <c r="S28" s="8"/>
    </row>
    <row r="29" spans="2:19" x14ac:dyDescent="0.3">
      <c r="B29" s="43">
        <v>22</v>
      </c>
      <c r="C29" s="106">
        <v>43208</v>
      </c>
      <c r="D29" s="21">
        <v>3</v>
      </c>
      <c r="E29" s="21">
        <v>1</v>
      </c>
      <c r="F29" s="5" t="s">
        <v>355</v>
      </c>
      <c r="G29" s="5" t="s">
        <v>0</v>
      </c>
      <c r="H29" s="5">
        <v>51.632933000000001</v>
      </c>
      <c r="I29" s="5">
        <v>15.899595</v>
      </c>
      <c r="J29" s="5" t="s">
        <v>3</v>
      </c>
      <c r="K29" s="5" t="s">
        <v>16</v>
      </c>
      <c r="L29" s="5" t="s">
        <v>2</v>
      </c>
      <c r="M29" s="13"/>
      <c r="S29" s="8"/>
    </row>
    <row r="30" spans="2:19" x14ac:dyDescent="0.3">
      <c r="B30" s="43">
        <v>23</v>
      </c>
      <c r="C30" s="116">
        <v>43213</v>
      </c>
      <c r="D30" s="21">
        <v>3</v>
      </c>
      <c r="E30" s="21">
        <v>1</v>
      </c>
      <c r="F30" s="9" t="s">
        <v>194</v>
      </c>
      <c r="G30" s="9" t="s">
        <v>18</v>
      </c>
      <c r="H30" s="9">
        <v>50.955800000000004</v>
      </c>
      <c r="I30" s="9">
        <v>16.142019999999999</v>
      </c>
      <c r="J30" s="9" t="s">
        <v>12</v>
      </c>
      <c r="K30" s="21" t="s">
        <v>16</v>
      </c>
      <c r="L30" s="9" t="s">
        <v>2</v>
      </c>
      <c r="M30" s="13"/>
      <c r="S30" s="8"/>
    </row>
    <row r="31" spans="2:19" x14ac:dyDescent="0.3">
      <c r="B31" s="43">
        <v>24</v>
      </c>
      <c r="C31" s="116">
        <v>43216</v>
      </c>
      <c r="D31" s="21">
        <v>3</v>
      </c>
      <c r="E31" s="21">
        <v>1</v>
      </c>
      <c r="F31" s="9" t="s">
        <v>310</v>
      </c>
      <c r="G31" s="9" t="s">
        <v>15</v>
      </c>
      <c r="H31" s="9">
        <v>51.092590000000001</v>
      </c>
      <c r="I31" s="9">
        <v>16.18017</v>
      </c>
      <c r="J31" s="9" t="s">
        <v>26</v>
      </c>
      <c r="K31" s="21" t="s">
        <v>16</v>
      </c>
      <c r="L31" s="9" t="s">
        <v>2</v>
      </c>
      <c r="M31" s="13"/>
      <c r="S31" s="8"/>
    </row>
    <row r="32" spans="2:19" x14ac:dyDescent="0.3">
      <c r="B32" s="43">
        <v>25</v>
      </c>
      <c r="C32" s="116">
        <v>43216</v>
      </c>
      <c r="D32" s="21">
        <v>3</v>
      </c>
      <c r="E32" s="21">
        <v>1</v>
      </c>
      <c r="F32" s="9" t="s">
        <v>311</v>
      </c>
      <c r="G32" s="9" t="s">
        <v>15</v>
      </c>
      <c r="H32" s="9">
        <v>50.934939999999997</v>
      </c>
      <c r="I32" s="9">
        <v>15.99282</v>
      </c>
      <c r="J32" s="9" t="s">
        <v>12</v>
      </c>
      <c r="K32" s="21" t="s">
        <v>16</v>
      </c>
      <c r="L32" s="9" t="s">
        <v>2</v>
      </c>
      <c r="M32" s="13"/>
      <c r="S32" s="8"/>
    </row>
    <row r="33" spans="2:19" x14ac:dyDescent="0.3">
      <c r="B33" s="43">
        <v>26</v>
      </c>
      <c r="C33" s="116">
        <v>43217</v>
      </c>
      <c r="D33" s="21">
        <v>3</v>
      </c>
      <c r="E33" s="21">
        <v>1</v>
      </c>
      <c r="F33" s="9" t="s">
        <v>312</v>
      </c>
      <c r="G33" s="9" t="s">
        <v>15</v>
      </c>
      <c r="H33" s="9">
        <v>50.938839999999999</v>
      </c>
      <c r="I33" s="9">
        <v>16.002649999999999</v>
      </c>
      <c r="J33" s="9" t="s">
        <v>4</v>
      </c>
      <c r="K33" s="9" t="s">
        <v>16</v>
      </c>
      <c r="L33" s="9" t="s">
        <v>2</v>
      </c>
      <c r="M33" s="13"/>
      <c r="S33" s="8"/>
    </row>
    <row r="34" spans="2:19" x14ac:dyDescent="0.3">
      <c r="B34" s="43">
        <v>27</v>
      </c>
      <c r="C34" s="106">
        <v>43218</v>
      </c>
      <c r="D34" s="21">
        <v>3</v>
      </c>
      <c r="E34" s="21">
        <v>1</v>
      </c>
      <c r="F34" s="5" t="s">
        <v>203</v>
      </c>
      <c r="G34" s="5" t="s">
        <v>31</v>
      </c>
      <c r="H34" s="5">
        <v>51.379043000000003</v>
      </c>
      <c r="I34" s="5">
        <v>16.192948000000001</v>
      </c>
      <c r="J34" s="5" t="s">
        <v>0</v>
      </c>
      <c r="K34" s="5" t="s">
        <v>16</v>
      </c>
      <c r="L34" s="5" t="s">
        <v>7</v>
      </c>
      <c r="M34" s="13"/>
      <c r="S34" s="8"/>
    </row>
    <row r="35" spans="2:19" x14ac:dyDescent="0.3">
      <c r="B35" s="43">
        <v>28</v>
      </c>
      <c r="C35" s="116">
        <v>43222</v>
      </c>
      <c r="D35" s="21">
        <v>3</v>
      </c>
      <c r="E35" s="21">
        <v>1</v>
      </c>
      <c r="F35" s="9" t="s">
        <v>313</v>
      </c>
      <c r="G35" s="9" t="s">
        <v>18</v>
      </c>
      <c r="H35" s="9">
        <v>50.942129999999999</v>
      </c>
      <c r="I35" s="9">
        <v>16.04787</v>
      </c>
      <c r="J35" s="9" t="s">
        <v>3</v>
      </c>
      <c r="K35" s="21" t="s">
        <v>16</v>
      </c>
      <c r="L35" s="9" t="s">
        <v>2</v>
      </c>
      <c r="M35" s="13"/>
      <c r="S35" s="8"/>
    </row>
    <row r="36" spans="2:19" x14ac:dyDescent="0.3">
      <c r="B36" s="43">
        <v>29</v>
      </c>
      <c r="C36" s="119">
        <v>43224</v>
      </c>
      <c r="D36" s="21">
        <v>3</v>
      </c>
      <c r="E36" s="9">
        <v>1</v>
      </c>
      <c r="F36" s="9" t="s">
        <v>393</v>
      </c>
      <c r="G36" s="9" t="s">
        <v>30</v>
      </c>
      <c r="H36" s="9">
        <v>50.882685000000002</v>
      </c>
      <c r="I36" s="9">
        <v>15.639703000000001</v>
      </c>
      <c r="J36" s="9" t="s">
        <v>3</v>
      </c>
      <c r="K36" s="100" t="s">
        <v>33</v>
      </c>
      <c r="L36" s="118" t="s">
        <v>110</v>
      </c>
      <c r="M36" s="13"/>
      <c r="S36" s="8"/>
    </row>
    <row r="37" spans="2:19" x14ac:dyDescent="0.3">
      <c r="B37" s="43">
        <v>30</v>
      </c>
      <c r="C37" s="116">
        <v>43228</v>
      </c>
      <c r="D37" s="21">
        <v>3</v>
      </c>
      <c r="E37" s="21">
        <v>1</v>
      </c>
      <c r="F37" s="9" t="s">
        <v>314</v>
      </c>
      <c r="G37" s="9" t="s">
        <v>18</v>
      </c>
      <c r="H37" s="9">
        <v>50.915649999999999</v>
      </c>
      <c r="I37" s="9">
        <v>15.9604</v>
      </c>
      <c r="J37" s="9" t="s">
        <v>26</v>
      </c>
      <c r="K37" s="21" t="s">
        <v>16</v>
      </c>
      <c r="L37" s="9" t="s">
        <v>2</v>
      </c>
      <c r="M37" s="13"/>
      <c r="S37" s="8"/>
    </row>
    <row r="38" spans="2:19" x14ac:dyDescent="0.3">
      <c r="B38" s="43">
        <v>31</v>
      </c>
      <c r="C38" s="116">
        <v>43229</v>
      </c>
      <c r="D38" s="21">
        <v>3</v>
      </c>
      <c r="E38" s="21">
        <v>1</v>
      </c>
      <c r="F38" s="9" t="s">
        <v>315</v>
      </c>
      <c r="G38" s="9" t="s">
        <v>18</v>
      </c>
      <c r="H38" s="9">
        <v>50.903239999999997</v>
      </c>
      <c r="I38" s="9">
        <v>15.90592</v>
      </c>
      <c r="J38" s="9" t="s">
        <v>6</v>
      </c>
      <c r="K38" s="21" t="s">
        <v>16</v>
      </c>
      <c r="L38" s="9" t="s">
        <v>2</v>
      </c>
      <c r="M38" s="13"/>
      <c r="S38" s="8"/>
    </row>
    <row r="39" spans="2:19" x14ac:dyDescent="0.3">
      <c r="B39" s="43">
        <v>32</v>
      </c>
      <c r="C39" s="106">
        <v>43231</v>
      </c>
      <c r="D39" s="21">
        <v>3</v>
      </c>
      <c r="E39" s="21">
        <v>1</v>
      </c>
      <c r="F39" s="5" t="s">
        <v>356</v>
      </c>
      <c r="G39" s="5" t="s">
        <v>0</v>
      </c>
      <c r="H39" s="5">
        <v>51.605710000000002</v>
      </c>
      <c r="I39" s="5">
        <v>15.545597000000001</v>
      </c>
      <c r="J39" s="5" t="s">
        <v>11</v>
      </c>
      <c r="K39" s="5" t="s">
        <v>16</v>
      </c>
      <c r="L39" s="5" t="s">
        <v>2</v>
      </c>
      <c r="M39" s="13"/>
      <c r="S39" s="8"/>
    </row>
    <row r="40" spans="2:19" x14ac:dyDescent="0.3">
      <c r="B40" s="43">
        <v>33</v>
      </c>
      <c r="C40" s="119">
        <v>43239</v>
      </c>
      <c r="D40" s="21">
        <v>3</v>
      </c>
      <c r="E40" s="9">
        <v>1</v>
      </c>
      <c r="F40" s="9" t="s">
        <v>396</v>
      </c>
      <c r="G40" s="9" t="s">
        <v>31</v>
      </c>
      <c r="H40" s="9">
        <v>50.829645999999997</v>
      </c>
      <c r="I40" s="9">
        <v>15.548435</v>
      </c>
      <c r="J40" s="9" t="s">
        <v>3</v>
      </c>
      <c r="K40" s="100" t="s">
        <v>33</v>
      </c>
      <c r="L40" s="118" t="s">
        <v>110</v>
      </c>
      <c r="M40" s="13"/>
      <c r="S40" s="8"/>
    </row>
    <row r="41" spans="2:19" x14ac:dyDescent="0.3">
      <c r="B41" s="43">
        <v>34</v>
      </c>
      <c r="C41" s="106">
        <v>43241</v>
      </c>
      <c r="D41" s="21">
        <v>3</v>
      </c>
      <c r="E41" s="21">
        <v>1</v>
      </c>
      <c r="F41" s="5" t="s">
        <v>357</v>
      </c>
      <c r="G41" s="5" t="s">
        <v>0</v>
      </c>
      <c r="H41" s="5">
        <v>51.997239999999998</v>
      </c>
      <c r="I41" s="5">
        <v>15.900105</v>
      </c>
      <c r="J41" s="5" t="s">
        <v>4</v>
      </c>
      <c r="K41" s="5" t="s">
        <v>16</v>
      </c>
      <c r="L41" s="5" t="s">
        <v>2</v>
      </c>
      <c r="M41" s="13"/>
      <c r="S41" s="8"/>
    </row>
    <row r="42" spans="2:19" x14ac:dyDescent="0.3">
      <c r="B42" s="43">
        <v>35</v>
      </c>
      <c r="C42" s="106">
        <v>43245</v>
      </c>
      <c r="D42" s="21">
        <v>3</v>
      </c>
      <c r="E42" s="21">
        <v>1</v>
      </c>
      <c r="F42" s="5" t="s">
        <v>358</v>
      </c>
      <c r="G42" s="5" t="s">
        <v>359</v>
      </c>
      <c r="H42" s="5">
        <v>51.573700000000002</v>
      </c>
      <c r="I42" s="5">
        <v>16.003751999999999</v>
      </c>
      <c r="J42" s="5" t="s">
        <v>3</v>
      </c>
      <c r="K42" s="5" t="s">
        <v>16</v>
      </c>
      <c r="L42" s="5" t="s">
        <v>2</v>
      </c>
      <c r="M42" s="13"/>
      <c r="S42" s="8"/>
    </row>
    <row r="43" spans="2:19" x14ac:dyDescent="0.3">
      <c r="B43" s="43">
        <v>36</v>
      </c>
      <c r="C43" s="116">
        <v>43248</v>
      </c>
      <c r="D43" s="21">
        <v>3</v>
      </c>
      <c r="E43" s="21">
        <v>1</v>
      </c>
      <c r="F43" s="9" t="s">
        <v>316</v>
      </c>
      <c r="G43" s="9" t="s">
        <v>15</v>
      </c>
      <c r="H43" s="9">
        <v>50.94247</v>
      </c>
      <c r="I43" s="9">
        <v>16.06035</v>
      </c>
      <c r="J43" s="9" t="s">
        <v>6</v>
      </c>
      <c r="K43" s="21" t="s">
        <v>16</v>
      </c>
      <c r="L43" s="9" t="s">
        <v>2</v>
      </c>
      <c r="M43" s="13"/>
      <c r="S43" s="8"/>
    </row>
    <row r="44" spans="2:19" x14ac:dyDescent="0.3">
      <c r="B44" s="43">
        <v>37</v>
      </c>
      <c r="C44" s="116">
        <v>43248</v>
      </c>
      <c r="D44" s="21">
        <v>3</v>
      </c>
      <c r="E44" s="21">
        <v>1</v>
      </c>
      <c r="F44" s="9" t="s">
        <v>24</v>
      </c>
      <c r="G44" s="9" t="s">
        <v>18</v>
      </c>
      <c r="H44" s="9">
        <v>50.909219999999998</v>
      </c>
      <c r="I44" s="9">
        <v>15.936680000000001</v>
      </c>
      <c r="J44" s="9" t="s">
        <v>6</v>
      </c>
      <c r="K44" s="21" t="s">
        <v>16</v>
      </c>
      <c r="L44" s="9" t="s">
        <v>20</v>
      </c>
      <c r="M44" s="13"/>
      <c r="S44" s="8"/>
    </row>
    <row r="45" spans="2:19" x14ac:dyDescent="0.3">
      <c r="B45" s="43">
        <v>38</v>
      </c>
      <c r="C45" s="106">
        <v>43249</v>
      </c>
      <c r="D45" s="21">
        <v>3</v>
      </c>
      <c r="E45" s="21">
        <v>1</v>
      </c>
      <c r="F45" s="5" t="s">
        <v>360</v>
      </c>
      <c r="G45" s="5" t="s">
        <v>0</v>
      </c>
      <c r="H45" s="5">
        <v>51.615385000000003</v>
      </c>
      <c r="I45" s="5">
        <v>15.932499</v>
      </c>
      <c r="J45" s="5" t="s">
        <v>9</v>
      </c>
      <c r="K45" s="5" t="s">
        <v>16</v>
      </c>
      <c r="L45" s="5" t="s">
        <v>7</v>
      </c>
      <c r="M45" s="13"/>
      <c r="S45" s="8"/>
    </row>
    <row r="46" spans="2:19" x14ac:dyDescent="0.3">
      <c r="B46" s="43">
        <v>39</v>
      </c>
      <c r="C46" s="116">
        <v>43252</v>
      </c>
      <c r="D46" s="21">
        <v>3</v>
      </c>
      <c r="E46" s="21">
        <v>1</v>
      </c>
      <c r="F46" s="9" t="s">
        <v>311</v>
      </c>
      <c r="G46" s="9" t="s">
        <v>18</v>
      </c>
      <c r="H46" s="9">
        <v>50.934939999999997</v>
      </c>
      <c r="I46" s="9">
        <v>15.99282</v>
      </c>
      <c r="J46" s="9" t="s">
        <v>6</v>
      </c>
      <c r="K46" s="21" t="s">
        <v>16</v>
      </c>
      <c r="L46" s="9" t="s">
        <v>2</v>
      </c>
      <c r="M46" s="13"/>
      <c r="S46" s="8"/>
    </row>
    <row r="47" spans="2:19" x14ac:dyDescent="0.3">
      <c r="B47" s="43">
        <v>40</v>
      </c>
      <c r="C47" s="119">
        <v>43252</v>
      </c>
      <c r="D47" s="21">
        <v>3</v>
      </c>
      <c r="E47" s="9">
        <v>1</v>
      </c>
      <c r="F47" s="9" t="s">
        <v>397</v>
      </c>
      <c r="G47" s="9" t="s">
        <v>31</v>
      </c>
      <c r="H47" s="9">
        <v>50.835107999999998</v>
      </c>
      <c r="I47" s="9">
        <v>15.562144</v>
      </c>
      <c r="J47" s="9" t="s">
        <v>6</v>
      </c>
      <c r="K47" s="100" t="s">
        <v>33</v>
      </c>
      <c r="L47" s="118" t="s">
        <v>110</v>
      </c>
      <c r="M47" s="13"/>
      <c r="S47" s="8"/>
    </row>
    <row r="48" spans="2:19" x14ac:dyDescent="0.3">
      <c r="B48" s="43">
        <v>41</v>
      </c>
      <c r="C48" s="106">
        <v>43255</v>
      </c>
      <c r="D48" s="21">
        <v>3</v>
      </c>
      <c r="E48" s="21">
        <v>1</v>
      </c>
      <c r="F48" s="5" t="s">
        <v>361</v>
      </c>
      <c r="G48" s="5" t="s">
        <v>362</v>
      </c>
      <c r="H48" s="5">
        <v>51.574945</v>
      </c>
      <c r="I48" s="5">
        <v>16.000693999999999</v>
      </c>
      <c r="J48" s="5" t="s">
        <v>0</v>
      </c>
      <c r="K48" s="5" t="s">
        <v>16</v>
      </c>
      <c r="L48" s="5" t="s">
        <v>2</v>
      </c>
      <c r="M48" s="13"/>
      <c r="S48" s="8"/>
    </row>
    <row r="49" spans="2:19" x14ac:dyDescent="0.3">
      <c r="B49" s="43">
        <v>42</v>
      </c>
      <c r="C49" s="106">
        <v>43256</v>
      </c>
      <c r="D49" s="21">
        <v>3</v>
      </c>
      <c r="E49" s="21">
        <v>1</v>
      </c>
      <c r="F49" s="5" t="s">
        <v>13</v>
      </c>
      <c r="G49" s="5" t="s">
        <v>0</v>
      </c>
      <c r="H49" s="5">
        <v>51.617209000000003</v>
      </c>
      <c r="I49" s="5">
        <v>15.929366999999999</v>
      </c>
      <c r="J49" s="5" t="s">
        <v>6</v>
      </c>
      <c r="K49" s="5" t="s">
        <v>16</v>
      </c>
      <c r="L49" s="5" t="s">
        <v>2</v>
      </c>
      <c r="M49" s="13"/>
      <c r="S49" s="8"/>
    </row>
    <row r="50" spans="2:19" x14ac:dyDescent="0.3">
      <c r="B50" s="43">
        <v>43</v>
      </c>
      <c r="C50" s="106">
        <v>43264</v>
      </c>
      <c r="D50" s="21">
        <v>3</v>
      </c>
      <c r="E50" s="21">
        <v>1</v>
      </c>
      <c r="F50" s="5" t="s">
        <v>363</v>
      </c>
      <c r="G50" s="5" t="s">
        <v>0</v>
      </c>
      <c r="H50" s="5">
        <v>51.597110000000001</v>
      </c>
      <c r="I50" s="5">
        <v>15.964689999999999</v>
      </c>
      <c r="J50" s="5" t="s">
        <v>9</v>
      </c>
      <c r="K50" s="5" t="s">
        <v>16</v>
      </c>
      <c r="L50" s="5" t="s">
        <v>2</v>
      </c>
      <c r="M50" s="13"/>
      <c r="S50" s="8"/>
    </row>
    <row r="51" spans="2:19" x14ac:dyDescent="0.3">
      <c r="B51" s="43">
        <v>44</v>
      </c>
      <c r="C51" s="106">
        <v>43264</v>
      </c>
      <c r="D51" s="21">
        <v>3</v>
      </c>
      <c r="E51" s="21">
        <v>1</v>
      </c>
      <c r="F51" s="5" t="s">
        <v>364</v>
      </c>
      <c r="G51" s="5" t="s">
        <v>0</v>
      </c>
      <c r="H51" s="5">
        <v>51.572707999999999</v>
      </c>
      <c r="I51" s="5">
        <v>16.006036000000002</v>
      </c>
      <c r="J51" s="5" t="s">
        <v>6</v>
      </c>
      <c r="K51" s="5" t="s">
        <v>16</v>
      </c>
      <c r="L51" s="5" t="s">
        <v>2</v>
      </c>
      <c r="M51" s="13"/>
      <c r="S51" s="8"/>
    </row>
    <row r="52" spans="2:19" x14ac:dyDescent="0.3">
      <c r="B52" s="43">
        <v>45</v>
      </c>
      <c r="C52" s="116">
        <v>43264</v>
      </c>
      <c r="D52" s="21">
        <v>3</v>
      </c>
      <c r="E52" s="21">
        <v>1</v>
      </c>
      <c r="F52" s="9" t="s">
        <v>317</v>
      </c>
      <c r="G52" s="9" t="s">
        <v>15</v>
      </c>
      <c r="H52" s="9">
        <v>50.941920000000003</v>
      </c>
      <c r="I52" s="9">
        <v>16.0535</v>
      </c>
      <c r="J52" s="9" t="s">
        <v>26</v>
      </c>
      <c r="K52" s="21" t="s">
        <v>16</v>
      </c>
      <c r="L52" s="9" t="s">
        <v>2</v>
      </c>
      <c r="M52" s="13"/>
      <c r="S52" s="8"/>
    </row>
    <row r="53" spans="2:19" x14ac:dyDescent="0.3">
      <c r="B53" s="43">
        <v>46</v>
      </c>
      <c r="C53" s="116">
        <v>43264</v>
      </c>
      <c r="D53" s="21">
        <v>3</v>
      </c>
      <c r="E53" s="21">
        <v>1</v>
      </c>
      <c r="F53" s="9" t="s">
        <v>318</v>
      </c>
      <c r="G53" s="9" t="s">
        <v>18</v>
      </c>
      <c r="H53" s="9">
        <v>50.909730000000003</v>
      </c>
      <c r="I53" s="9">
        <v>15.933540000000001</v>
      </c>
      <c r="J53" s="9" t="s">
        <v>26</v>
      </c>
      <c r="K53" s="21" t="s">
        <v>16</v>
      </c>
      <c r="L53" s="9" t="s">
        <v>20</v>
      </c>
      <c r="M53" s="13"/>
      <c r="S53" s="8"/>
    </row>
    <row r="54" spans="2:19" x14ac:dyDescent="0.3">
      <c r="B54" s="43">
        <v>47</v>
      </c>
      <c r="C54" s="119">
        <v>43266</v>
      </c>
      <c r="D54" s="21">
        <v>3</v>
      </c>
      <c r="E54" s="9">
        <v>1</v>
      </c>
      <c r="F54" s="9" t="s">
        <v>399</v>
      </c>
      <c r="G54" s="9" t="s">
        <v>30</v>
      </c>
      <c r="H54" s="9">
        <v>50.882379999999998</v>
      </c>
      <c r="I54" s="9">
        <v>15.636804</v>
      </c>
      <c r="J54" s="9" t="s">
        <v>6</v>
      </c>
      <c r="K54" s="100" t="s">
        <v>33</v>
      </c>
      <c r="L54" s="118" t="s">
        <v>110</v>
      </c>
      <c r="M54" s="13"/>
      <c r="S54" s="8"/>
    </row>
    <row r="55" spans="2:19" x14ac:dyDescent="0.3">
      <c r="B55" s="43">
        <v>48</v>
      </c>
      <c r="C55" s="119">
        <v>43266</v>
      </c>
      <c r="D55" s="21">
        <v>3</v>
      </c>
      <c r="E55" s="9">
        <v>1</v>
      </c>
      <c r="F55" s="9" t="s">
        <v>398</v>
      </c>
      <c r="G55" s="9" t="s">
        <v>30</v>
      </c>
      <c r="H55" s="9">
        <v>50.852297999999998</v>
      </c>
      <c r="I55" s="9">
        <v>15.583138</v>
      </c>
      <c r="J55" s="9" t="s">
        <v>29</v>
      </c>
      <c r="K55" s="100" t="s">
        <v>33</v>
      </c>
      <c r="L55" s="118" t="s">
        <v>110</v>
      </c>
      <c r="M55" s="13"/>
      <c r="S55" s="8"/>
    </row>
    <row r="56" spans="2:19" x14ac:dyDescent="0.3">
      <c r="B56" s="43">
        <v>49</v>
      </c>
      <c r="C56" s="106">
        <v>43269</v>
      </c>
      <c r="D56" s="21">
        <v>3</v>
      </c>
      <c r="E56" s="21">
        <v>1</v>
      </c>
      <c r="F56" s="5" t="s">
        <v>365</v>
      </c>
      <c r="G56" s="5" t="s">
        <v>0</v>
      </c>
      <c r="H56" s="5">
        <v>51.642408000000003</v>
      </c>
      <c r="I56" s="5">
        <v>15.876984999999999</v>
      </c>
      <c r="J56" s="5" t="s">
        <v>5</v>
      </c>
      <c r="K56" s="5" t="s">
        <v>16</v>
      </c>
      <c r="L56" s="5" t="s">
        <v>2</v>
      </c>
      <c r="M56" s="13"/>
      <c r="S56" s="8"/>
    </row>
    <row r="57" spans="2:19" x14ac:dyDescent="0.3">
      <c r="B57" s="43">
        <v>50</v>
      </c>
      <c r="C57" s="106">
        <v>43271</v>
      </c>
      <c r="D57" s="21">
        <v>3</v>
      </c>
      <c r="E57" s="21">
        <v>1</v>
      </c>
      <c r="F57" s="5" t="s">
        <v>366</v>
      </c>
      <c r="G57" s="5" t="s">
        <v>0</v>
      </c>
      <c r="H57" s="5">
        <v>51.601821999999999</v>
      </c>
      <c r="I57" s="5">
        <v>15.956477</v>
      </c>
      <c r="J57" s="5" t="s">
        <v>367</v>
      </c>
      <c r="K57" s="5" t="s">
        <v>16</v>
      </c>
      <c r="L57" s="5" t="s">
        <v>2</v>
      </c>
      <c r="M57" s="13"/>
      <c r="S57" s="8"/>
    </row>
    <row r="58" spans="2:19" x14ac:dyDescent="0.3">
      <c r="B58" s="43">
        <v>51</v>
      </c>
      <c r="C58" s="106">
        <v>43273</v>
      </c>
      <c r="D58" s="21">
        <v>3</v>
      </c>
      <c r="E58" s="21">
        <v>1</v>
      </c>
      <c r="F58" s="5" t="s">
        <v>368</v>
      </c>
      <c r="G58" s="5" t="s">
        <v>0</v>
      </c>
      <c r="H58" s="5">
        <v>51.617339000000001</v>
      </c>
      <c r="I58" s="5">
        <v>15.929069</v>
      </c>
      <c r="J58" s="5" t="s">
        <v>6</v>
      </c>
      <c r="K58" s="5" t="s">
        <v>16</v>
      </c>
      <c r="L58" s="5" t="s">
        <v>2</v>
      </c>
      <c r="M58" s="13"/>
      <c r="S58" s="8"/>
    </row>
    <row r="59" spans="2:19" x14ac:dyDescent="0.3">
      <c r="B59" s="43">
        <v>52</v>
      </c>
      <c r="C59" s="106">
        <v>43274</v>
      </c>
      <c r="D59" s="21">
        <v>3</v>
      </c>
      <c r="E59" s="21">
        <v>1</v>
      </c>
      <c r="F59" s="5" t="s">
        <v>369</v>
      </c>
      <c r="G59" s="5" t="s">
        <v>0</v>
      </c>
      <c r="H59" s="5">
        <v>51.634599000000001</v>
      </c>
      <c r="I59" s="5">
        <v>15.895486</v>
      </c>
      <c r="J59" s="5" t="s">
        <v>3</v>
      </c>
      <c r="K59" s="5" t="s">
        <v>16</v>
      </c>
      <c r="L59" s="5" t="s">
        <v>7</v>
      </c>
      <c r="M59" s="13"/>
      <c r="S59" s="8"/>
    </row>
    <row r="60" spans="2:19" x14ac:dyDescent="0.3">
      <c r="B60" s="43">
        <v>53</v>
      </c>
      <c r="C60" s="116">
        <v>43283</v>
      </c>
      <c r="D60" s="21">
        <v>3</v>
      </c>
      <c r="E60" s="21">
        <v>1</v>
      </c>
      <c r="F60" s="9" t="s">
        <v>319</v>
      </c>
      <c r="G60" s="9" t="s">
        <v>18</v>
      </c>
      <c r="H60" s="9">
        <v>50.941960000000002</v>
      </c>
      <c r="I60" s="9">
        <v>16.054880000000001</v>
      </c>
      <c r="J60" s="9" t="s">
        <v>4</v>
      </c>
      <c r="K60" s="21" t="s">
        <v>16</v>
      </c>
      <c r="L60" s="9" t="s">
        <v>2</v>
      </c>
      <c r="M60" s="13"/>
      <c r="S60" s="8"/>
    </row>
    <row r="61" spans="2:19" x14ac:dyDescent="0.3">
      <c r="B61" s="43">
        <v>54</v>
      </c>
      <c r="C61" s="116">
        <v>43286</v>
      </c>
      <c r="D61" s="21">
        <v>3</v>
      </c>
      <c r="E61" s="21">
        <v>1</v>
      </c>
      <c r="F61" s="9" t="s">
        <v>320</v>
      </c>
      <c r="G61" s="9" t="s">
        <v>15</v>
      </c>
      <c r="H61" s="9">
        <v>51.120480000000001</v>
      </c>
      <c r="I61" s="9">
        <v>16.175329999999999</v>
      </c>
      <c r="J61" s="9" t="s">
        <v>26</v>
      </c>
      <c r="K61" s="21" t="s">
        <v>16</v>
      </c>
      <c r="L61" s="9" t="s">
        <v>2</v>
      </c>
      <c r="M61" s="13"/>
      <c r="S61" s="8"/>
    </row>
    <row r="62" spans="2:19" x14ac:dyDescent="0.3">
      <c r="B62" s="43">
        <v>55</v>
      </c>
      <c r="C62" s="106">
        <v>43291</v>
      </c>
      <c r="D62" s="21">
        <v>3</v>
      </c>
      <c r="E62" s="21">
        <v>1</v>
      </c>
      <c r="F62" s="5" t="s">
        <v>370</v>
      </c>
      <c r="G62" s="5" t="s">
        <v>14</v>
      </c>
      <c r="H62" s="5">
        <v>51.577527000000003</v>
      </c>
      <c r="I62" s="5">
        <v>15.994971</v>
      </c>
      <c r="J62" s="5" t="s">
        <v>4</v>
      </c>
      <c r="K62" s="5" t="s">
        <v>16</v>
      </c>
      <c r="L62" s="5" t="s">
        <v>8</v>
      </c>
      <c r="M62" s="13"/>
      <c r="S62" s="8"/>
    </row>
    <row r="63" spans="2:19" x14ac:dyDescent="0.3">
      <c r="B63" s="43">
        <v>56</v>
      </c>
      <c r="C63" s="106">
        <v>43294</v>
      </c>
      <c r="D63" s="21">
        <v>3</v>
      </c>
      <c r="E63" s="21">
        <v>1</v>
      </c>
      <c r="F63" s="5" t="s">
        <v>371</v>
      </c>
      <c r="G63" s="5" t="s">
        <v>0</v>
      </c>
      <c r="H63" s="5">
        <v>51.565711</v>
      </c>
      <c r="I63" s="5">
        <v>16.021356000000001</v>
      </c>
      <c r="J63" s="5" t="s">
        <v>29</v>
      </c>
      <c r="K63" s="5" t="s">
        <v>16</v>
      </c>
      <c r="L63" s="5" t="s">
        <v>7</v>
      </c>
      <c r="M63" s="13"/>
      <c r="S63" s="8"/>
    </row>
    <row r="64" spans="2:19" x14ac:dyDescent="0.3">
      <c r="B64" s="43">
        <v>57</v>
      </c>
      <c r="C64" s="116">
        <v>43297</v>
      </c>
      <c r="D64" s="21">
        <v>3</v>
      </c>
      <c r="E64" s="21">
        <v>1</v>
      </c>
      <c r="F64" s="9" t="s">
        <v>321</v>
      </c>
      <c r="G64" s="9" t="s">
        <v>15</v>
      </c>
      <c r="H64" s="9">
        <v>50.91948</v>
      </c>
      <c r="I64" s="9">
        <v>15.966150000000001</v>
      </c>
      <c r="J64" s="9" t="s">
        <v>4</v>
      </c>
      <c r="K64" s="21" t="s">
        <v>16</v>
      </c>
      <c r="L64" s="9" t="s">
        <v>2</v>
      </c>
      <c r="M64" s="13"/>
      <c r="S64" s="8"/>
    </row>
    <row r="65" spans="2:19" x14ac:dyDescent="0.3">
      <c r="B65" s="43">
        <v>58</v>
      </c>
      <c r="C65" s="106">
        <v>43298</v>
      </c>
      <c r="D65" s="21">
        <v>3</v>
      </c>
      <c r="E65" s="21">
        <v>1</v>
      </c>
      <c r="F65" s="5" t="s">
        <v>372</v>
      </c>
      <c r="G65" s="5" t="s">
        <v>0</v>
      </c>
      <c r="H65" s="5">
        <v>51.570270999999998</v>
      </c>
      <c r="I65" s="5">
        <v>16.011516</v>
      </c>
      <c r="J65" s="5" t="s">
        <v>9</v>
      </c>
      <c r="K65" s="5" t="s">
        <v>16</v>
      </c>
      <c r="L65" s="5" t="s">
        <v>2</v>
      </c>
      <c r="M65" s="13"/>
      <c r="S65" s="8"/>
    </row>
    <row r="66" spans="2:19" x14ac:dyDescent="0.3">
      <c r="B66" s="43">
        <v>59</v>
      </c>
      <c r="C66" s="116">
        <v>43301</v>
      </c>
      <c r="D66" s="21">
        <v>3</v>
      </c>
      <c r="E66" s="21">
        <v>1</v>
      </c>
      <c r="F66" s="9" t="s">
        <v>322</v>
      </c>
      <c r="G66" s="9" t="s">
        <v>15</v>
      </c>
      <c r="H66" s="9">
        <v>51.12491</v>
      </c>
      <c r="I66" s="9">
        <v>16.175889999999999</v>
      </c>
      <c r="J66" s="9" t="s">
        <v>6</v>
      </c>
      <c r="K66" s="21" t="s">
        <v>16</v>
      </c>
      <c r="L66" s="9" t="s">
        <v>2</v>
      </c>
      <c r="M66" s="13"/>
      <c r="S66" s="8"/>
    </row>
    <row r="67" spans="2:19" x14ac:dyDescent="0.3">
      <c r="B67" s="43">
        <v>60</v>
      </c>
      <c r="C67" s="106">
        <v>43305</v>
      </c>
      <c r="D67" s="21">
        <v>3</v>
      </c>
      <c r="E67" s="21">
        <v>1</v>
      </c>
      <c r="F67" s="5" t="s">
        <v>373</v>
      </c>
      <c r="G67" s="5" t="s">
        <v>0</v>
      </c>
      <c r="H67" s="5">
        <v>51.603285999999997</v>
      </c>
      <c r="I67" s="5">
        <v>15.953842</v>
      </c>
      <c r="J67" s="5" t="s">
        <v>6</v>
      </c>
      <c r="K67" s="5" t="s">
        <v>16</v>
      </c>
      <c r="L67" s="5" t="s">
        <v>2</v>
      </c>
      <c r="M67" s="13"/>
      <c r="S67" s="8"/>
    </row>
    <row r="68" spans="2:19" x14ac:dyDescent="0.3">
      <c r="B68" s="43">
        <v>61</v>
      </c>
      <c r="C68" s="106">
        <v>43306</v>
      </c>
      <c r="D68" s="21">
        <v>3</v>
      </c>
      <c r="E68" s="21">
        <v>1</v>
      </c>
      <c r="F68" s="5" t="s">
        <v>375</v>
      </c>
      <c r="G68" s="5" t="s">
        <v>0</v>
      </c>
      <c r="H68" s="5">
        <v>51.620406000000003</v>
      </c>
      <c r="I68" s="5">
        <v>15.923686</v>
      </c>
      <c r="J68" s="5" t="s">
        <v>3</v>
      </c>
      <c r="K68" s="5" t="s">
        <v>16</v>
      </c>
      <c r="L68" s="5" t="s">
        <v>2</v>
      </c>
      <c r="M68" s="13"/>
      <c r="S68" s="8"/>
    </row>
    <row r="69" spans="2:19" x14ac:dyDescent="0.3">
      <c r="B69" s="43">
        <v>62</v>
      </c>
      <c r="C69" s="106">
        <v>43306</v>
      </c>
      <c r="D69" s="21">
        <v>3</v>
      </c>
      <c r="E69" s="21">
        <v>1</v>
      </c>
      <c r="F69" s="5" t="s">
        <v>10</v>
      </c>
      <c r="G69" s="5" t="s">
        <v>0</v>
      </c>
      <c r="H69" s="5">
        <v>51.617209000000003</v>
      </c>
      <c r="I69" s="5">
        <v>15.929366999999999</v>
      </c>
      <c r="J69" s="5" t="s">
        <v>25</v>
      </c>
      <c r="K69" s="5" t="s">
        <v>16</v>
      </c>
      <c r="L69" s="5" t="s">
        <v>2</v>
      </c>
      <c r="M69" s="13"/>
      <c r="S69" s="8"/>
    </row>
    <row r="70" spans="2:19" x14ac:dyDescent="0.3">
      <c r="B70" s="43">
        <v>63</v>
      </c>
      <c r="C70" s="106">
        <v>43306</v>
      </c>
      <c r="D70" s="21">
        <v>3</v>
      </c>
      <c r="E70" s="21">
        <v>1</v>
      </c>
      <c r="F70" s="5" t="s">
        <v>374</v>
      </c>
      <c r="G70" s="5" t="s">
        <v>0</v>
      </c>
      <c r="H70" s="5">
        <v>51.615507999999998</v>
      </c>
      <c r="I70" s="5">
        <v>15.932252999999999</v>
      </c>
      <c r="J70" s="5" t="s">
        <v>4</v>
      </c>
      <c r="K70" s="5" t="s">
        <v>16</v>
      </c>
      <c r="L70" s="5" t="s">
        <v>7</v>
      </c>
      <c r="M70" s="13"/>
      <c r="S70" s="8"/>
    </row>
    <row r="71" spans="2:19" x14ac:dyDescent="0.3">
      <c r="B71" s="43">
        <v>64</v>
      </c>
      <c r="C71" s="106">
        <v>43306</v>
      </c>
      <c r="D71" s="21">
        <v>3</v>
      </c>
      <c r="E71" s="21">
        <v>1</v>
      </c>
      <c r="F71" s="5" t="s">
        <v>144</v>
      </c>
      <c r="G71" s="5" t="s">
        <v>0</v>
      </c>
      <c r="H71" s="5">
        <v>51.587150000000001</v>
      </c>
      <c r="I71" s="5">
        <v>15.978078</v>
      </c>
      <c r="J71" s="5" t="s">
        <v>3</v>
      </c>
      <c r="K71" s="5" t="s">
        <v>16</v>
      </c>
      <c r="L71" s="5" t="s">
        <v>2</v>
      </c>
      <c r="M71" s="13"/>
      <c r="S71" s="8"/>
    </row>
    <row r="72" spans="2:19" x14ac:dyDescent="0.3">
      <c r="B72" s="43">
        <v>65</v>
      </c>
      <c r="C72" s="106">
        <v>43314</v>
      </c>
      <c r="D72" s="21">
        <v>3</v>
      </c>
      <c r="E72" s="21">
        <v>1</v>
      </c>
      <c r="F72" s="5" t="s">
        <v>376</v>
      </c>
      <c r="G72" s="5" t="s">
        <v>0</v>
      </c>
      <c r="H72" s="5">
        <v>51.618214000000002</v>
      </c>
      <c r="I72" s="5">
        <v>15.927528000000001</v>
      </c>
      <c r="J72" s="5" t="s">
        <v>11</v>
      </c>
      <c r="K72" s="100" t="s">
        <v>16</v>
      </c>
      <c r="L72" s="5" t="s">
        <v>2</v>
      </c>
      <c r="M72" s="13"/>
      <c r="S72" s="8"/>
    </row>
    <row r="73" spans="2:19" x14ac:dyDescent="0.3">
      <c r="B73" s="43">
        <v>66</v>
      </c>
      <c r="C73" s="116">
        <v>43315</v>
      </c>
      <c r="D73" s="21">
        <v>3</v>
      </c>
      <c r="E73" s="21">
        <v>1</v>
      </c>
      <c r="F73" s="9" t="s">
        <v>323</v>
      </c>
      <c r="G73" s="9" t="s">
        <v>18</v>
      </c>
      <c r="H73" s="9">
        <v>50.93336</v>
      </c>
      <c r="I73" s="9">
        <v>15.988009999999999</v>
      </c>
      <c r="J73" s="9" t="s">
        <v>26</v>
      </c>
      <c r="K73" s="21" t="s">
        <v>16</v>
      </c>
      <c r="L73" s="9" t="s">
        <v>2</v>
      </c>
      <c r="M73" s="13"/>
      <c r="S73" s="8"/>
    </row>
    <row r="74" spans="2:19" x14ac:dyDescent="0.3">
      <c r="B74" s="43">
        <v>67</v>
      </c>
      <c r="C74" s="116">
        <v>43315</v>
      </c>
      <c r="D74" s="21">
        <v>3</v>
      </c>
      <c r="E74" s="21">
        <v>1</v>
      </c>
      <c r="F74" s="9" t="s">
        <v>331</v>
      </c>
      <c r="G74" s="9" t="s">
        <v>15</v>
      </c>
      <c r="H74" s="9">
        <v>50.905810000000002</v>
      </c>
      <c r="I74" s="9">
        <v>15.90954</v>
      </c>
      <c r="J74" s="9" t="s">
        <v>26</v>
      </c>
      <c r="K74" s="21" t="s">
        <v>16</v>
      </c>
      <c r="L74" s="9" t="s">
        <v>2</v>
      </c>
      <c r="M74" s="13"/>
      <c r="S74" s="8"/>
    </row>
    <row r="75" spans="2:19" x14ac:dyDescent="0.3">
      <c r="B75" s="43">
        <v>68</v>
      </c>
      <c r="C75" s="119">
        <v>43318</v>
      </c>
      <c r="D75" s="21">
        <v>3</v>
      </c>
      <c r="E75" s="9">
        <v>1</v>
      </c>
      <c r="F75" s="9" t="s">
        <v>400</v>
      </c>
      <c r="G75" s="9" t="s">
        <v>31</v>
      </c>
      <c r="H75" s="9">
        <v>50.879305000000002</v>
      </c>
      <c r="I75" s="9">
        <v>15.632057</v>
      </c>
      <c r="J75" s="9" t="s">
        <v>5</v>
      </c>
      <c r="K75" s="100" t="s">
        <v>33</v>
      </c>
      <c r="L75" s="118" t="s">
        <v>110</v>
      </c>
      <c r="M75" s="13"/>
      <c r="S75" s="8"/>
    </row>
    <row r="76" spans="2:19" x14ac:dyDescent="0.3">
      <c r="B76" s="43">
        <v>69</v>
      </c>
      <c r="C76" s="116">
        <v>43326</v>
      </c>
      <c r="D76" s="21">
        <v>3</v>
      </c>
      <c r="E76" s="21">
        <v>1</v>
      </c>
      <c r="F76" s="9" t="s">
        <v>324</v>
      </c>
      <c r="G76" s="9" t="s">
        <v>15</v>
      </c>
      <c r="H76" s="9">
        <v>50.931939999999997</v>
      </c>
      <c r="I76" s="9">
        <v>15.98438</v>
      </c>
      <c r="J76" s="9" t="s">
        <v>3</v>
      </c>
      <c r="K76" s="21" t="s">
        <v>16</v>
      </c>
      <c r="L76" s="9" t="s">
        <v>2</v>
      </c>
      <c r="M76" s="13"/>
      <c r="S76" s="8"/>
    </row>
    <row r="77" spans="2:19" x14ac:dyDescent="0.3">
      <c r="B77" s="43">
        <v>70</v>
      </c>
      <c r="C77" s="119">
        <v>43327</v>
      </c>
      <c r="D77" s="21">
        <v>3</v>
      </c>
      <c r="E77" s="9">
        <v>1</v>
      </c>
      <c r="F77" s="9" t="s">
        <v>399</v>
      </c>
      <c r="G77" s="9" t="s">
        <v>31</v>
      </c>
      <c r="H77" s="9">
        <v>50.882314000000001</v>
      </c>
      <c r="I77" s="9">
        <v>15.636585999999999</v>
      </c>
      <c r="J77" s="9" t="s">
        <v>1</v>
      </c>
      <c r="K77" s="100" t="s">
        <v>33</v>
      </c>
      <c r="L77" s="118" t="s">
        <v>110</v>
      </c>
      <c r="M77" s="13"/>
      <c r="S77" s="8"/>
    </row>
    <row r="78" spans="2:19" x14ac:dyDescent="0.3">
      <c r="B78" s="43">
        <v>71</v>
      </c>
      <c r="C78" s="116">
        <v>43328</v>
      </c>
      <c r="D78" s="21">
        <v>3</v>
      </c>
      <c r="E78" s="21">
        <v>1</v>
      </c>
      <c r="F78" s="9" t="s">
        <v>210</v>
      </c>
      <c r="G78" s="9" t="s">
        <v>15</v>
      </c>
      <c r="H78" s="9">
        <v>50.95458</v>
      </c>
      <c r="I78" s="9">
        <v>16.139759999999999</v>
      </c>
      <c r="J78" s="9" t="s">
        <v>25</v>
      </c>
      <c r="K78" s="21" t="s">
        <v>16</v>
      </c>
      <c r="L78" s="9" t="s">
        <v>2</v>
      </c>
      <c r="M78" s="13"/>
      <c r="S78" s="8"/>
    </row>
    <row r="79" spans="2:19" x14ac:dyDescent="0.3">
      <c r="B79" s="43">
        <v>72</v>
      </c>
      <c r="C79" s="116">
        <v>43328</v>
      </c>
      <c r="D79" s="21">
        <v>3</v>
      </c>
      <c r="E79" s="21">
        <v>1</v>
      </c>
      <c r="F79" s="9" t="s">
        <v>325</v>
      </c>
      <c r="G79" s="9" t="s">
        <v>18</v>
      </c>
      <c r="H79" s="9">
        <v>50.902059999999999</v>
      </c>
      <c r="I79" s="9">
        <v>15.900589999999999</v>
      </c>
      <c r="J79" s="9" t="s">
        <v>5</v>
      </c>
      <c r="K79" s="21" t="s">
        <v>16</v>
      </c>
      <c r="L79" s="9" t="s">
        <v>2</v>
      </c>
      <c r="M79" s="13"/>
      <c r="S79" s="8"/>
    </row>
    <row r="80" spans="2:19" x14ac:dyDescent="0.3">
      <c r="B80" s="43">
        <v>73</v>
      </c>
      <c r="C80" s="116">
        <v>43333</v>
      </c>
      <c r="D80" s="21">
        <v>3</v>
      </c>
      <c r="E80" s="21">
        <v>1</v>
      </c>
      <c r="F80" s="9" t="s">
        <v>326</v>
      </c>
      <c r="G80" s="9" t="s">
        <v>15</v>
      </c>
      <c r="H80" s="9">
        <v>51.11168</v>
      </c>
      <c r="I80" s="9">
        <v>16.173469999999998</v>
      </c>
      <c r="J80" s="9" t="s">
        <v>26</v>
      </c>
      <c r="K80" s="21" t="s">
        <v>16</v>
      </c>
      <c r="L80" s="9" t="s">
        <v>2</v>
      </c>
      <c r="M80" s="13"/>
      <c r="S80" s="8"/>
    </row>
    <row r="81" spans="2:19" x14ac:dyDescent="0.3">
      <c r="B81" s="43">
        <v>74</v>
      </c>
      <c r="C81" s="106">
        <v>43336</v>
      </c>
      <c r="D81" s="21">
        <v>3</v>
      </c>
      <c r="E81" s="21">
        <v>1</v>
      </c>
      <c r="F81" s="76" t="s">
        <v>374</v>
      </c>
      <c r="G81" s="5" t="s">
        <v>0</v>
      </c>
      <c r="H81" s="5">
        <v>51.615453000000002</v>
      </c>
      <c r="I81" s="5">
        <v>15.932288</v>
      </c>
      <c r="J81" s="76" t="s">
        <v>4</v>
      </c>
      <c r="K81" s="100" t="s">
        <v>16</v>
      </c>
      <c r="L81" s="5" t="s">
        <v>7</v>
      </c>
      <c r="M81" s="13"/>
      <c r="S81" s="8"/>
    </row>
    <row r="82" spans="2:19" x14ac:dyDescent="0.3">
      <c r="B82" s="43">
        <v>75</v>
      </c>
      <c r="C82" s="106">
        <v>43336</v>
      </c>
      <c r="D82" s="21">
        <v>3</v>
      </c>
      <c r="E82" s="21">
        <v>1</v>
      </c>
      <c r="F82" s="76" t="s">
        <v>349</v>
      </c>
      <c r="G82" s="5" t="s">
        <v>0</v>
      </c>
      <c r="H82" s="5">
        <v>51.584780000000002</v>
      </c>
      <c r="I82" s="5">
        <v>15.981925</v>
      </c>
      <c r="J82" s="76" t="s">
        <v>6</v>
      </c>
      <c r="K82" s="100" t="s">
        <v>16</v>
      </c>
      <c r="L82" s="5" t="s">
        <v>2</v>
      </c>
      <c r="M82" s="13"/>
      <c r="S82" s="8"/>
    </row>
    <row r="83" spans="2:19" x14ac:dyDescent="0.3">
      <c r="B83" s="43">
        <v>76</v>
      </c>
      <c r="C83" s="116">
        <v>43336</v>
      </c>
      <c r="D83" s="21">
        <v>3</v>
      </c>
      <c r="E83" s="21">
        <v>1</v>
      </c>
      <c r="F83" s="9" t="s">
        <v>327</v>
      </c>
      <c r="G83" s="9" t="s">
        <v>15</v>
      </c>
      <c r="H83" s="9">
        <v>50.908520000000003</v>
      </c>
      <c r="I83" s="9">
        <v>15.92263</v>
      </c>
      <c r="J83" s="9" t="s">
        <v>6</v>
      </c>
      <c r="K83" s="21" t="s">
        <v>16</v>
      </c>
      <c r="L83" s="9" t="s">
        <v>20</v>
      </c>
      <c r="M83" s="13"/>
      <c r="S83" s="8"/>
    </row>
    <row r="84" spans="2:19" x14ac:dyDescent="0.3">
      <c r="B84" s="43">
        <v>77</v>
      </c>
      <c r="C84" s="116">
        <v>43336</v>
      </c>
      <c r="D84" s="21">
        <v>3</v>
      </c>
      <c r="E84" s="21">
        <v>1</v>
      </c>
      <c r="F84" s="9" t="s">
        <v>328</v>
      </c>
      <c r="G84" s="9" t="s">
        <v>18</v>
      </c>
      <c r="H84" s="9">
        <v>50.910490000000003</v>
      </c>
      <c r="I84" s="9">
        <v>15.919969999999999</v>
      </c>
      <c r="J84" s="9" t="s">
        <v>3</v>
      </c>
      <c r="K84" s="21" t="s">
        <v>16</v>
      </c>
      <c r="L84" s="9" t="s">
        <v>2</v>
      </c>
      <c r="M84" s="13"/>
      <c r="S84" s="8"/>
    </row>
    <row r="85" spans="2:19" x14ac:dyDescent="0.3">
      <c r="B85" s="43">
        <v>78</v>
      </c>
      <c r="C85" s="116">
        <v>43341</v>
      </c>
      <c r="D85" s="21">
        <v>3</v>
      </c>
      <c r="E85" s="21">
        <v>1</v>
      </c>
      <c r="F85" s="9" t="s">
        <v>329</v>
      </c>
      <c r="G85" s="9" t="s">
        <v>18</v>
      </c>
      <c r="H85" s="9">
        <v>50.908999999999999</v>
      </c>
      <c r="I85" s="9">
        <v>15.938079999999999</v>
      </c>
      <c r="J85" s="9" t="s">
        <v>26</v>
      </c>
      <c r="K85" s="21" t="s">
        <v>16</v>
      </c>
      <c r="L85" s="9" t="s">
        <v>20</v>
      </c>
      <c r="M85" s="13"/>
      <c r="S85" s="8"/>
    </row>
    <row r="86" spans="2:19" x14ac:dyDescent="0.3">
      <c r="B86" s="43">
        <v>79</v>
      </c>
      <c r="C86" s="116">
        <v>43342</v>
      </c>
      <c r="D86" s="21">
        <v>3</v>
      </c>
      <c r="E86" s="21">
        <v>1</v>
      </c>
      <c r="F86" s="9" t="s">
        <v>23</v>
      </c>
      <c r="G86" s="9" t="s">
        <v>18</v>
      </c>
      <c r="H86" s="9">
        <v>50.901800000000001</v>
      </c>
      <c r="I86" s="9">
        <v>15.89934</v>
      </c>
      <c r="J86" s="9" t="s">
        <v>4</v>
      </c>
      <c r="K86" s="21" t="s">
        <v>16</v>
      </c>
      <c r="L86" s="9" t="s">
        <v>2</v>
      </c>
      <c r="M86" s="13"/>
      <c r="S86" s="8"/>
    </row>
    <row r="87" spans="2:19" x14ac:dyDescent="0.3">
      <c r="B87" s="43">
        <v>80</v>
      </c>
      <c r="C87" s="116">
        <v>43346</v>
      </c>
      <c r="D87" s="21">
        <v>3</v>
      </c>
      <c r="E87" s="21">
        <v>1</v>
      </c>
      <c r="F87" s="9" t="s">
        <v>330</v>
      </c>
      <c r="G87" s="9" t="s">
        <v>15</v>
      </c>
      <c r="H87" s="9">
        <v>50.942300000000003</v>
      </c>
      <c r="I87" s="9">
        <v>16.04494</v>
      </c>
      <c r="J87" s="9" t="s">
        <v>4</v>
      </c>
      <c r="K87" s="21" t="s">
        <v>16</v>
      </c>
      <c r="L87" s="9" t="s">
        <v>2</v>
      </c>
      <c r="M87" s="13"/>
      <c r="S87" s="8"/>
    </row>
    <row r="88" spans="2:19" x14ac:dyDescent="0.3">
      <c r="B88" s="43">
        <v>81</v>
      </c>
      <c r="C88" s="106">
        <v>43348</v>
      </c>
      <c r="D88" s="21">
        <v>3</v>
      </c>
      <c r="E88" s="21">
        <v>1</v>
      </c>
      <c r="F88" s="76" t="s">
        <v>377</v>
      </c>
      <c r="G88" s="5" t="s">
        <v>0</v>
      </c>
      <c r="H88" s="5">
        <v>51.590870000000002</v>
      </c>
      <c r="I88" s="5">
        <v>15.972170999999999</v>
      </c>
      <c r="J88" s="76" t="s">
        <v>6</v>
      </c>
      <c r="K88" s="100" t="s">
        <v>16</v>
      </c>
      <c r="L88" s="5" t="s">
        <v>7</v>
      </c>
      <c r="M88" s="13"/>
      <c r="S88" s="8"/>
    </row>
    <row r="89" spans="2:19" x14ac:dyDescent="0.3">
      <c r="B89" s="43">
        <v>82</v>
      </c>
      <c r="C89" s="119">
        <v>43348</v>
      </c>
      <c r="D89" s="21">
        <v>3</v>
      </c>
      <c r="E89" s="9">
        <v>1</v>
      </c>
      <c r="F89" s="9" t="s">
        <v>401</v>
      </c>
      <c r="G89" s="9" t="s">
        <v>31</v>
      </c>
      <c r="H89" s="9">
        <v>50.878442</v>
      </c>
      <c r="I89" s="9">
        <v>15.630727</v>
      </c>
      <c r="J89" s="9" t="s">
        <v>1</v>
      </c>
      <c r="K89" s="100" t="s">
        <v>33</v>
      </c>
      <c r="L89" s="118" t="s">
        <v>110</v>
      </c>
      <c r="M89" s="13"/>
      <c r="S89" s="8"/>
    </row>
    <row r="90" spans="2:19" x14ac:dyDescent="0.3">
      <c r="B90" s="43">
        <v>83</v>
      </c>
      <c r="C90" s="116">
        <v>43350</v>
      </c>
      <c r="D90" s="21">
        <v>3</v>
      </c>
      <c r="E90" s="21">
        <v>1</v>
      </c>
      <c r="F90" s="9" t="s">
        <v>332</v>
      </c>
      <c r="G90" s="9" t="s">
        <v>15</v>
      </c>
      <c r="H90" s="9">
        <v>51.121810000000004</v>
      </c>
      <c r="I90" s="9">
        <v>16.1755</v>
      </c>
      <c r="J90" s="9" t="s">
        <v>25</v>
      </c>
      <c r="K90" s="21" t="s">
        <v>16</v>
      </c>
      <c r="L90" s="9" t="s">
        <v>2</v>
      </c>
      <c r="M90" s="13"/>
      <c r="S90" s="8"/>
    </row>
    <row r="91" spans="2:19" x14ac:dyDescent="0.3">
      <c r="B91" s="43">
        <v>84</v>
      </c>
      <c r="C91" s="116">
        <v>43350</v>
      </c>
      <c r="D91" s="21">
        <v>3</v>
      </c>
      <c r="E91" s="21">
        <v>1</v>
      </c>
      <c r="F91" s="9" t="s">
        <v>333</v>
      </c>
      <c r="G91" s="9" t="s">
        <v>18</v>
      </c>
      <c r="H91" s="9">
        <v>51.082500000000003</v>
      </c>
      <c r="I91" s="9">
        <v>16.185680000000001</v>
      </c>
      <c r="J91" s="9" t="s">
        <v>9</v>
      </c>
      <c r="K91" s="21" t="s">
        <v>16</v>
      </c>
      <c r="L91" s="9" t="s">
        <v>2</v>
      </c>
      <c r="M91" s="13"/>
      <c r="S91" s="8"/>
    </row>
    <row r="92" spans="2:19" x14ac:dyDescent="0.3">
      <c r="B92" s="43">
        <v>85</v>
      </c>
      <c r="C92" s="116">
        <v>43350</v>
      </c>
      <c r="D92" s="21">
        <v>3</v>
      </c>
      <c r="E92" s="21">
        <v>1</v>
      </c>
      <c r="F92" s="9" t="s">
        <v>334</v>
      </c>
      <c r="G92" s="9" t="s">
        <v>15</v>
      </c>
      <c r="H92" s="9">
        <v>50.925750000000001</v>
      </c>
      <c r="I92" s="9">
        <v>15.974539999999999</v>
      </c>
      <c r="J92" s="9" t="s">
        <v>26</v>
      </c>
      <c r="K92" s="21" t="s">
        <v>16</v>
      </c>
      <c r="L92" s="9" t="s">
        <v>2</v>
      </c>
      <c r="M92" s="13"/>
      <c r="S92" s="8"/>
    </row>
    <row r="93" spans="2:19" x14ac:dyDescent="0.3">
      <c r="B93" s="43">
        <v>86</v>
      </c>
      <c r="C93" s="116">
        <v>43353</v>
      </c>
      <c r="D93" s="21">
        <v>3</v>
      </c>
      <c r="E93" s="21">
        <v>1</v>
      </c>
      <c r="F93" s="9" t="s">
        <v>335</v>
      </c>
      <c r="G93" s="9" t="s">
        <v>18</v>
      </c>
      <c r="H93" s="9">
        <v>50.93797</v>
      </c>
      <c r="I93" s="9">
        <v>16.011279999999999</v>
      </c>
      <c r="J93" s="9" t="s">
        <v>3</v>
      </c>
      <c r="K93" s="21" t="s">
        <v>16</v>
      </c>
      <c r="L93" s="9" t="s">
        <v>8</v>
      </c>
      <c r="M93" s="13"/>
      <c r="S93" s="8"/>
    </row>
    <row r="94" spans="2:19" x14ac:dyDescent="0.3">
      <c r="B94" s="43">
        <v>87</v>
      </c>
      <c r="C94" s="106">
        <v>43360</v>
      </c>
      <c r="D94" s="21">
        <v>3</v>
      </c>
      <c r="E94" s="21">
        <v>1</v>
      </c>
      <c r="F94" s="76" t="s">
        <v>378</v>
      </c>
      <c r="G94" s="5" t="s">
        <v>0</v>
      </c>
      <c r="H94" s="5">
        <v>51.602376999999997</v>
      </c>
      <c r="I94" s="5">
        <v>15.955491</v>
      </c>
      <c r="J94" s="76" t="s">
        <v>12</v>
      </c>
      <c r="K94" s="100" t="s">
        <v>16</v>
      </c>
      <c r="L94" s="5" t="s">
        <v>2</v>
      </c>
      <c r="M94" s="13"/>
      <c r="S94" s="8"/>
    </row>
    <row r="95" spans="2:19" x14ac:dyDescent="0.3">
      <c r="B95" s="43">
        <v>88</v>
      </c>
      <c r="C95" s="116">
        <v>43361</v>
      </c>
      <c r="D95" s="21">
        <v>3</v>
      </c>
      <c r="E95" s="21">
        <v>1</v>
      </c>
      <c r="F95" s="9" t="s">
        <v>336</v>
      </c>
      <c r="G95" s="9" t="s">
        <v>15</v>
      </c>
      <c r="H95" s="9">
        <v>51.069310000000002</v>
      </c>
      <c r="I95" s="9">
        <v>16.189240000000002</v>
      </c>
      <c r="J95" s="9" t="s">
        <v>4</v>
      </c>
      <c r="K95" s="21" t="s">
        <v>16</v>
      </c>
      <c r="L95" s="9" t="s">
        <v>2</v>
      </c>
      <c r="M95" s="13"/>
      <c r="S95" s="8"/>
    </row>
    <row r="96" spans="2:19" x14ac:dyDescent="0.3">
      <c r="B96" s="43">
        <v>89</v>
      </c>
      <c r="C96" s="116">
        <v>43361</v>
      </c>
      <c r="D96" s="21">
        <v>3</v>
      </c>
      <c r="E96" s="21">
        <v>1</v>
      </c>
      <c r="F96" s="9" t="s">
        <v>314</v>
      </c>
      <c r="G96" s="9" t="s">
        <v>15</v>
      </c>
      <c r="H96" s="9">
        <v>50.915649999999999</v>
      </c>
      <c r="I96" s="9">
        <v>15.9604</v>
      </c>
      <c r="J96" s="9" t="s">
        <v>1</v>
      </c>
      <c r="K96" s="21" t="s">
        <v>16</v>
      </c>
      <c r="L96" s="9" t="s">
        <v>2</v>
      </c>
      <c r="M96" s="13"/>
      <c r="S96" s="8"/>
    </row>
    <row r="97" spans="2:19" x14ac:dyDescent="0.3">
      <c r="B97" s="43">
        <v>90</v>
      </c>
      <c r="C97" s="116">
        <v>43363</v>
      </c>
      <c r="D97" s="21">
        <v>3</v>
      </c>
      <c r="E97" s="21">
        <v>1</v>
      </c>
      <c r="F97" s="9" t="s">
        <v>27</v>
      </c>
      <c r="G97" s="9" t="s">
        <v>18</v>
      </c>
      <c r="H97" s="9">
        <v>50.966769999999997</v>
      </c>
      <c r="I97" s="9">
        <v>16.1541</v>
      </c>
      <c r="J97" s="9" t="s">
        <v>9</v>
      </c>
      <c r="K97" s="21" t="s">
        <v>16</v>
      </c>
      <c r="L97" s="9" t="s">
        <v>2</v>
      </c>
      <c r="M97" s="13"/>
      <c r="S97" s="8"/>
    </row>
    <row r="98" spans="2:19" x14ac:dyDescent="0.3">
      <c r="B98" s="43">
        <v>91</v>
      </c>
      <c r="C98" s="116">
        <v>43363</v>
      </c>
      <c r="D98" s="21">
        <v>3</v>
      </c>
      <c r="E98" s="21">
        <v>1</v>
      </c>
      <c r="F98" s="9" t="s">
        <v>307</v>
      </c>
      <c r="G98" s="9" t="s">
        <v>18</v>
      </c>
      <c r="H98" s="9">
        <v>50.936219999999999</v>
      </c>
      <c r="I98" s="9">
        <v>15.994770000000001</v>
      </c>
      <c r="J98" s="9" t="s">
        <v>6</v>
      </c>
      <c r="K98" s="21" t="s">
        <v>16</v>
      </c>
      <c r="L98" s="9" t="s">
        <v>2</v>
      </c>
      <c r="M98" s="13"/>
      <c r="S98" s="8"/>
    </row>
    <row r="99" spans="2:19" x14ac:dyDescent="0.3">
      <c r="B99" s="43">
        <v>92</v>
      </c>
      <c r="C99" s="116">
        <v>43367</v>
      </c>
      <c r="D99" s="21">
        <v>3</v>
      </c>
      <c r="E99" s="21">
        <v>1</v>
      </c>
      <c r="F99" s="9" t="s">
        <v>337</v>
      </c>
      <c r="G99" s="9" t="s">
        <v>15</v>
      </c>
      <c r="H99" s="9">
        <v>50.987499999999997</v>
      </c>
      <c r="I99" s="9">
        <v>16.172540000000001</v>
      </c>
      <c r="J99" s="9" t="s">
        <v>6</v>
      </c>
      <c r="K99" s="21" t="s">
        <v>16</v>
      </c>
      <c r="L99" s="9" t="s">
        <v>2</v>
      </c>
      <c r="M99" s="13"/>
      <c r="S99" s="8"/>
    </row>
    <row r="100" spans="2:19" x14ac:dyDescent="0.3">
      <c r="B100" s="43">
        <v>93</v>
      </c>
      <c r="C100" s="106">
        <v>43370</v>
      </c>
      <c r="D100" s="21">
        <v>3</v>
      </c>
      <c r="E100" s="21">
        <v>1</v>
      </c>
      <c r="F100" s="76" t="s">
        <v>379</v>
      </c>
      <c r="G100" s="5" t="s">
        <v>0</v>
      </c>
      <c r="H100" s="5">
        <v>51.647730000000003</v>
      </c>
      <c r="I100" s="5">
        <v>15.861050000000001</v>
      </c>
      <c r="J100" s="76" t="s">
        <v>3</v>
      </c>
      <c r="K100" s="100" t="s">
        <v>16</v>
      </c>
      <c r="L100" s="5" t="s">
        <v>2</v>
      </c>
      <c r="M100" s="13"/>
      <c r="S100" s="8"/>
    </row>
    <row r="101" spans="2:19" x14ac:dyDescent="0.3">
      <c r="B101" s="43">
        <v>94</v>
      </c>
      <c r="C101" s="116">
        <v>43375</v>
      </c>
      <c r="D101" s="21">
        <v>3</v>
      </c>
      <c r="E101" s="21">
        <v>1</v>
      </c>
      <c r="F101" s="9" t="s">
        <v>338</v>
      </c>
      <c r="G101" s="9" t="s">
        <v>18</v>
      </c>
      <c r="H101" s="9">
        <v>50.962229999999998</v>
      </c>
      <c r="I101" s="9">
        <v>16.14967</v>
      </c>
      <c r="J101" s="9" t="s">
        <v>3</v>
      </c>
      <c r="K101" s="9" t="s">
        <v>16</v>
      </c>
      <c r="L101" s="9" t="s">
        <v>2</v>
      </c>
      <c r="M101" s="13"/>
      <c r="S101" s="8"/>
    </row>
    <row r="102" spans="2:19" x14ac:dyDescent="0.3">
      <c r="B102" s="43">
        <v>95</v>
      </c>
      <c r="C102" s="116">
        <v>43378</v>
      </c>
      <c r="D102" s="21">
        <v>3</v>
      </c>
      <c r="E102" s="21">
        <v>1</v>
      </c>
      <c r="F102" s="9" t="s">
        <v>339</v>
      </c>
      <c r="G102" s="9" t="s">
        <v>18</v>
      </c>
      <c r="H102" s="9">
        <v>51.144539999999999</v>
      </c>
      <c r="I102" s="9">
        <v>16.1767</v>
      </c>
      <c r="J102" s="9" t="s">
        <v>3</v>
      </c>
      <c r="K102" s="9" t="s">
        <v>16</v>
      </c>
      <c r="L102" s="9" t="s">
        <v>2</v>
      </c>
      <c r="M102" s="13"/>
      <c r="S102" s="8"/>
    </row>
    <row r="103" spans="2:19" x14ac:dyDescent="0.3">
      <c r="B103" s="43">
        <v>96</v>
      </c>
      <c r="C103" s="116">
        <v>43381</v>
      </c>
      <c r="D103" s="21">
        <v>3</v>
      </c>
      <c r="E103" s="21">
        <v>1</v>
      </c>
      <c r="F103" s="9" t="s">
        <v>340</v>
      </c>
      <c r="G103" s="9" t="s">
        <v>15</v>
      </c>
      <c r="H103" s="9">
        <v>51.143479999999997</v>
      </c>
      <c r="I103" s="9">
        <v>16.176580000000001</v>
      </c>
      <c r="J103" s="9" t="s">
        <v>9</v>
      </c>
      <c r="K103" s="21" t="s">
        <v>16</v>
      </c>
      <c r="L103" s="9" t="s">
        <v>2</v>
      </c>
      <c r="M103" s="13"/>
      <c r="S103" s="8"/>
    </row>
    <row r="104" spans="2:19" x14ac:dyDescent="0.3">
      <c r="B104" s="43">
        <v>97</v>
      </c>
      <c r="C104" s="116">
        <v>43381</v>
      </c>
      <c r="D104" s="21">
        <v>3</v>
      </c>
      <c r="E104" s="21">
        <v>1</v>
      </c>
      <c r="F104" s="9" t="s">
        <v>341</v>
      </c>
      <c r="G104" s="9" t="s">
        <v>18</v>
      </c>
      <c r="H104" s="9">
        <v>50.94229</v>
      </c>
      <c r="I104" s="9">
        <v>16.059049999999999</v>
      </c>
      <c r="J104" s="9" t="s">
        <v>4</v>
      </c>
      <c r="K104" s="21" t="s">
        <v>16</v>
      </c>
      <c r="L104" s="9" t="s">
        <v>2</v>
      </c>
      <c r="M104" s="13"/>
      <c r="S104" s="8"/>
    </row>
    <row r="105" spans="2:19" x14ac:dyDescent="0.3">
      <c r="B105" s="43">
        <v>98</v>
      </c>
      <c r="C105" s="116">
        <v>43381</v>
      </c>
      <c r="D105" s="21">
        <v>3</v>
      </c>
      <c r="E105" s="21">
        <v>1</v>
      </c>
      <c r="F105" s="9" t="s">
        <v>342</v>
      </c>
      <c r="G105" s="9" t="s">
        <v>18</v>
      </c>
      <c r="H105" s="9">
        <v>50.941630000000004</v>
      </c>
      <c r="I105" s="9">
        <v>16.027609999999999</v>
      </c>
      <c r="J105" s="9" t="s">
        <v>26</v>
      </c>
      <c r="K105" s="21" t="s">
        <v>16</v>
      </c>
      <c r="L105" s="9" t="s">
        <v>8</v>
      </c>
      <c r="M105" s="13"/>
      <c r="S105" s="8"/>
    </row>
    <row r="106" spans="2:19" x14ac:dyDescent="0.3">
      <c r="B106" s="43">
        <v>99</v>
      </c>
      <c r="C106" s="116">
        <v>43383</v>
      </c>
      <c r="D106" s="21">
        <v>3</v>
      </c>
      <c r="E106" s="21">
        <v>1</v>
      </c>
      <c r="F106" s="9" t="s">
        <v>343</v>
      </c>
      <c r="G106" s="9" t="s">
        <v>15</v>
      </c>
      <c r="H106" s="9">
        <v>50.938400000000001</v>
      </c>
      <c r="I106" s="9">
        <v>16.00705</v>
      </c>
      <c r="J106" s="9" t="s">
        <v>26</v>
      </c>
      <c r="K106" s="21" t="s">
        <v>16</v>
      </c>
      <c r="L106" s="9" t="s">
        <v>2</v>
      </c>
      <c r="M106" s="13"/>
      <c r="S106" s="8"/>
    </row>
    <row r="107" spans="2:19" x14ac:dyDescent="0.3">
      <c r="B107" s="43">
        <v>100</v>
      </c>
      <c r="C107" s="116">
        <v>43385</v>
      </c>
      <c r="D107" s="21">
        <v>3</v>
      </c>
      <c r="E107" s="21">
        <v>1</v>
      </c>
      <c r="F107" s="9" t="s">
        <v>344</v>
      </c>
      <c r="G107" s="9" t="s">
        <v>18</v>
      </c>
      <c r="H107" s="9">
        <v>50.910870000000003</v>
      </c>
      <c r="I107" s="9">
        <v>15.92272</v>
      </c>
      <c r="J107" s="9" t="s">
        <v>4</v>
      </c>
      <c r="K107" s="21" t="s">
        <v>16</v>
      </c>
      <c r="L107" s="9" t="s">
        <v>2</v>
      </c>
      <c r="M107" s="13"/>
      <c r="S107" s="8"/>
    </row>
    <row r="108" spans="2:19" x14ac:dyDescent="0.3">
      <c r="B108" s="43">
        <v>101</v>
      </c>
      <c r="C108" s="106">
        <v>43389</v>
      </c>
      <c r="D108" s="21">
        <v>3</v>
      </c>
      <c r="E108" s="21">
        <v>1</v>
      </c>
      <c r="F108" s="76" t="s">
        <v>380</v>
      </c>
      <c r="G108" s="5" t="s">
        <v>0</v>
      </c>
      <c r="H108" s="5">
        <v>51.57526</v>
      </c>
      <c r="I108" s="5">
        <v>16.000146999999998</v>
      </c>
      <c r="J108" s="76" t="s">
        <v>4</v>
      </c>
      <c r="K108" s="100" t="s">
        <v>16</v>
      </c>
      <c r="L108" s="5" t="s">
        <v>2</v>
      </c>
      <c r="M108" s="13"/>
      <c r="S108" s="8"/>
    </row>
    <row r="109" spans="2:19" x14ac:dyDescent="0.3">
      <c r="B109" s="43">
        <v>102</v>
      </c>
      <c r="C109" s="106">
        <v>43390</v>
      </c>
      <c r="D109" s="21">
        <v>3</v>
      </c>
      <c r="E109" s="21">
        <v>1</v>
      </c>
      <c r="F109" s="76" t="s">
        <v>381</v>
      </c>
      <c r="G109" s="5" t="s">
        <v>31</v>
      </c>
      <c r="H109" s="5">
        <v>51.633046999999998</v>
      </c>
      <c r="I109" s="5">
        <v>15.899378</v>
      </c>
      <c r="J109" s="76" t="s">
        <v>3</v>
      </c>
      <c r="K109" s="100" t="s">
        <v>16</v>
      </c>
      <c r="L109" s="5" t="s">
        <v>2</v>
      </c>
      <c r="M109" s="13"/>
      <c r="S109" s="8"/>
    </row>
    <row r="110" spans="2:19" x14ac:dyDescent="0.3">
      <c r="B110" s="43">
        <v>103</v>
      </c>
      <c r="C110" s="116">
        <v>43391</v>
      </c>
      <c r="D110" s="21">
        <v>3</v>
      </c>
      <c r="E110" s="21">
        <v>1</v>
      </c>
      <c r="F110" s="9" t="s">
        <v>345</v>
      </c>
      <c r="G110" s="9" t="s">
        <v>15</v>
      </c>
      <c r="H110" s="9">
        <v>50.939489999999999</v>
      </c>
      <c r="I110" s="9">
        <v>16.068930000000002</v>
      </c>
      <c r="J110" s="9" t="s">
        <v>3</v>
      </c>
      <c r="K110" s="21" t="s">
        <v>16</v>
      </c>
      <c r="L110" s="9" t="s">
        <v>2</v>
      </c>
      <c r="M110" s="13"/>
      <c r="S110" s="8"/>
    </row>
    <row r="111" spans="2:19" x14ac:dyDescent="0.3">
      <c r="B111" s="43">
        <v>104</v>
      </c>
      <c r="C111" s="119">
        <v>43391</v>
      </c>
      <c r="D111" s="21">
        <v>3</v>
      </c>
      <c r="E111" s="9">
        <v>1</v>
      </c>
      <c r="F111" s="9" t="s">
        <v>402</v>
      </c>
      <c r="G111" s="9" t="s">
        <v>31</v>
      </c>
      <c r="H111" s="9">
        <v>50.861178000000002</v>
      </c>
      <c r="I111" s="9">
        <v>15.599258000000001</v>
      </c>
      <c r="J111" s="9" t="s">
        <v>3</v>
      </c>
      <c r="K111" s="100" t="s">
        <v>33</v>
      </c>
      <c r="L111" s="118" t="s">
        <v>110</v>
      </c>
      <c r="M111" s="13"/>
      <c r="S111" s="8"/>
    </row>
    <row r="112" spans="2:19" x14ac:dyDescent="0.3">
      <c r="B112" s="43">
        <v>105</v>
      </c>
      <c r="C112" s="106">
        <v>43397</v>
      </c>
      <c r="D112" s="21">
        <v>3</v>
      </c>
      <c r="E112" s="21">
        <v>1</v>
      </c>
      <c r="F112" s="76" t="s">
        <v>382</v>
      </c>
      <c r="G112" s="5" t="s">
        <v>0</v>
      </c>
      <c r="H112" s="5">
        <v>51.618931000000003</v>
      </c>
      <c r="I112" s="5">
        <v>15.926306</v>
      </c>
      <c r="J112" s="76" t="s">
        <v>6</v>
      </c>
      <c r="K112" s="100" t="s">
        <v>16</v>
      </c>
      <c r="L112" s="5" t="s">
        <v>2</v>
      </c>
      <c r="M112" s="13"/>
      <c r="S112" s="8"/>
    </row>
    <row r="113" spans="2:19" x14ac:dyDescent="0.3">
      <c r="B113" s="43">
        <v>106</v>
      </c>
      <c r="C113" s="116">
        <v>43397</v>
      </c>
      <c r="D113" s="21">
        <v>3</v>
      </c>
      <c r="E113" s="21">
        <v>1</v>
      </c>
      <c r="F113" s="9" t="s">
        <v>346</v>
      </c>
      <c r="G113" s="9" t="s">
        <v>18</v>
      </c>
      <c r="H113" s="9">
        <v>51.119590000000002</v>
      </c>
      <c r="I113" s="9">
        <v>16.175219999999999</v>
      </c>
      <c r="J113" s="9" t="s">
        <v>4</v>
      </c>
      <c r="K113" s="21" t="s">
        <v>16</v>
      </c>
      <c r="L113" s="9" t="s">
        <v>2</v>
      </c>
      <c r="M113" s="13"/>
      <c r="S113" s="8"/>
    </row>
    <row r="114" spans="2:19" x14ac:dyDescent="0.3">
      <c r="B114" s="43">
        <v>107</v>
      </c>
      <c r="C114" s="119">
        <v>43399</v>
      </c>
      <c r="D114" s="21">
        <v>3</v>
      </c>
      <c r="E114" s="9">
        <v>1</v>
      </c>
      <c r="F114" s="9" t="s">
        <v>403</v>
      </c>
      <c r="G114" s="9" t="s">
        <v>30</v>
      </c>
      <c r="H114" s="9">
        <v>50.858648000000002</v>
      </c>
      <c r="I114" s="9">
        <v>15.597204</v>
      </c>
      <c r="J114" s="9" t="s">
        <v>3</v>
      </c>
      <c r="K114" s="100" t="s">
        <v>33</v>
      </c>
      <c r="L114" s="118" t="s">
        <v>110</v>
      </c>
      <c r="M114" s="13"/>
      <c r="S114" s="8"/>
    </row>
    <row r="115" spans="2:19" x14ac:dyDescent="0.3">
      <c r="B115" s="43">
        <v>108</v>
      </c>
      <c r="C115" s="106">
        <v>43402</v>
      </c>
      <c r="D115" s="21">
        <v>3</v>
      </c>
      <c r="E115" s="21">
        <v>1</v>
      </c>
      <c r="F115" s="76" t="s">
        <v>383</v>
      </c>
      <c r="G115" s="5" t="s">
        <v>0</v>
      </c>
      <c r="H115" s="5">
        <v>51.627670999999999</v>
      </c>
      <c r="I115" s="5">
        <v>15.910879</v>
      </c>
      <c r="J115" s="76" t="s">
        <v>4</v>
      </c>
      <c r="K115" s="100" t="s">
        <v>16</v>
      </c>
      <c r="L115" s="5" t="s">
        <v>2</v>
      </c>
      <c r="M115" s="13"/>
      <c r="S115" s="8"/>
    </row>
    <row r="116" spans="2:19" x14ac:dyDescent="0.3">
      <c r="B116" s="43">
        <v>109</v>
      </c>
      <c r="C116" s="116">
        <v>43403</v>
      </c>
      <c r="D116" s="21">
        <v>3</v>
      </c>
      <c r="E116" s="21">
        <v>1</v>
      </c>
      <c r="F116" s="9" t="s">
        <v>347</v>
      </c>
      <c r="G116" s="9" t="s">
        <v>18</v>
      </c>
      <c r="H116" s="9">
        <v>51.145269999999996</v>
      </c>
      <c r="I116" s="9">
        <v>16.176780000000001</v>
      </c>
      <c r="J116" s="9" t="s">
        <v>4</v>
      </c>
      <c r="K116" s="21" t="s">
        <v>16</v>
      </c>
      <c r="L116" s="9" t="s">
        <v>2</v>
      </c>
      <c r="M116" s="13"/>
      <c r="S116" s="8"/>
    </row>
    <row r="117" spans="2:19" x14ac:dyDescent="0.3">
      <c r="B117" s="43">
        <v>110</v>
      </c>
      <c r="C117" s="116">
        <v>43403</v>
      </c>
      <c r="D117" s="21">
        <v>3</v>
      </c>
      <c r="E117" s="21">
        <v>1</v>
      </c>
      <c r="F117" s="9" t="s">
        <v>343</v>
      </c>
      <c r="G117" s="9" t="s">
        <v>15</v>
      </c>
      <c r="H117" s="9">
        <v>50.938400000000001</v>
      </c>
      <c r="I117" s="9">
        <v>16.00705</v>
      </c>
      <c r="J117" s="9" t="s">
        <v>4</v>
      </c>
      <c r="K117" s="21" t="s">
        <v>16</v>
      </c>
      <c r="L117" s="9" t="s">
        <v>2</v>
      </c>
      <c r="M117" s="13"/>
      <c r="S117" s="8"/>
    </row>
    <row r="118" spans="2:19" x14ac:dyDescent="0.3">
      <c r="B118" s="43">
        <v>111</v>
      </c>
      <c r="C118" s="106">
        <v>43404</v>
      </c>
      <c r="D118" s="21">
        <v>3</v>
      </c>
      <c r="E118" s="21">
        <v>1</v>
      </c>
      <c r="F118" s="76" t="s">
        <v>384</v>
      </c>
      <c r="G118" s="5" t="s">
        <v>31</v>
      </c>
      <c r="H118" s="5">
        <v>51.402752</v>
      </c>
      <c r="I118" s="5">
        <v>16.216956</v>
      </c>
      <c r="J118" s="76" t="s">
        <v>5</v>
      </c>
      <c r="K118" s="100" t="s">
        <v>16</v>
      </c>
      <c r="L118" s="5" t="s">
        <v>7</v>
      </c>
      <c r="M118" s="13"/>
      <c r="S118" s="8"/>
    </row>
    <row r="119" spans="2:19" x14ac:dyDescent="0.3">
      <c r="B119" s="43">
        <v>112</v>
      </c>
      <c r="C119" s="119">
        <v>43409</v>
      </c>
      <c r="D119" s="21">
        <v>3</v>
      </c>
      <c r="E119" s="9">
        <v>1</v>
      </c>
      <c r="F119" s="9" t="s">
        <v>404</v>
      </c>
      <c r="G119" s="9" t="s">
        <v>31</v>
      </c>
      <c r="H119" s="9">
        <v>50.836067</v>
      </c>
      <c r="I119" s="9">
        <v>15.567418999999999</v>
      </c>
      <c r="J119" s="9" t="s">
        <v>3</v>
      </c>
      <c r="K119" s="100" t="s">
        <v>33</v>
      </c>
      <c r="L119" s="118" t="s">
        <v>110</v>
      </c>
      <c r="M119" s="13"/>
      <c r="S119" s="8"/>
    </row>
    <row r="120" spans="2:19" x14ac:dyDescent="0.3">
      <c r="B120" s="43">
        <v>113</v>
      </c>
      <c r="C120" s="106">
        <v>43410</v>
      </c>
      <c r="D120" s="21">
        <v>3</v>
      </c>
      <c r="E120" s="21">
        <v>1</v>
      </c>
      <c r="F120" s="76" t="s">
        <v>385</v>
      </c>
      <c r="G120" s="5" t="s">
        <v>31</v>
      </c>
      <c r="H120" s="5">
        <v>51.353436000000002</v>
      </c>
      <c r="I120" s="5">
        <v>16.169612000000001</v>
      </c>
      <c r="J120" s="76" t="s">
        <v>4</v>
      </c>
      <c r="K120" s="100" t="s">
        <v>16</v>
      </c>
      <c r="L120" s="5" t="s">
        <v>7</v>
      </c>
      <c r="M120" s="13"/>
      <c r="S120" s="8"/>
    </row>
    <row r="121" spans="2:19" x14ac:dyDescent="0.3">
      <c r="B121" s="43">
        <v>114</v>
      </c>
      <c r="C121" s="116">
        <v>43410</v>
      </c>
      <c r="D121" s="21">
        <v>3</v>
      </c>
      <c r="E121" s="21">
        <v>1</v>
      </c>
      <c r="F121" s="9" t="s">
        <v>323</v>
      </c>
      <c r="G121" s="9" t="s">
        <v>18</v>
      </c>
      <c r="H121" s="9">
        <v>50.93336</v>
      </c>
      <c r="I121" s="9">
        <v>15.988009999999999</v>
      </c>
      <c r="J121" s="9" t="s">
        <v>4</v>
      </c>
      <c r="K121" s="21" t="s">
        <v>16</v>
      </c>
      <c r="L121" s="9" t="s">
        <v>2</v>
      </c>
      <c r="M121" s="13"/>
      <c r="S121" s="8"/>
    </row>
    <row r="122" spans="2:19" x14ac:dyDescent="0.3">
      <c r="B122" s="43">
        <v>115</v>
      </c>
      <c r="C122" s="106">
        <v>43417</v>
      </c>
      <c r="D122" s="21">
        <v>3</v>
      </c>
      <c r="E122" s="21">
        <v>1</v>
      </c>
      <c r="F122" s="76" t="s">
        <v>386</v>
      </c>
      <c r="G122" s="5" t="s">
        <v>31</v>
      </c>
      <c r="H122" s="5">
        <v>51.411586</v>
      </c>
      <c r="I122" s="5">
        <v>16.194464</v>
      </c>
      <c r="J122" s="76" t="s">
        <v>12</v>
      </c>
      <c r="K122" s="100" t="s">
        <v>16</v>
      </c>
      <c r="L122" s="5" t="s">
        <v>7</v>
      </c>
      <c r="M122" s="13"/>
      <c r="S122" s="8"/>
    </row>
    <row r="123" spans="2:19" x14ac:dyDescent="0.3">
      <c r="B123" s="43">
        <v>116</v>
      </c>
      <c r="C123" s="106">
        <v>43424</v>
      </c>
      <c r="D123" s="21">
        <v>3</v>
      </c>
      <c r="E123" s="21">
        <v>1</v>
      </c>
      <c r="F123" s="76" t="s">
        <v>387</v>
      </c>
      <c r="G123" s="5" t="s">
        <v>31</v>
      </c>
      <c r="H123" s="5">
        <v>51.507193000000001</v>
      </c>
      <c r="I123" s="5">
        <v>16.063434999999998</v>
      </c>
      <c r="J123" s="76" t="s">
        <v>4</v>
      </c>
      <c r="K123" s="100" t="s">
        <v>16</v>
      </c>
      <c r="L123" s="5" t="s">
        <v>2</v>
      </c>
      <c r="M123" s="13"/>
      <c r="S123" s="8"/>
    </row>
    <row r="124" spans="2:19" x14ac:dyDescent="0.3">
      <c r="B124" s="43">
        <v>117</v>
      </c>
      <c r="C124" s="106">
        <v>43426</v>
      </c>
      <c r="D124" s="21">
        <v>3</v>
      </c>
      <c r="E124" s="21">
        <v>1</v>
      </c>
      <c r="F124" s="76" t="s">
        <v>388</v>
      </c>
      <c r="G124" s="5" t="s">
        <v>30</v>
      </c>
      <c r="H124" s="5">
        <v>51.413780000000003</v>
      </c>
      <c r="I124" s="5">
        <v>16.191374</v>
      </c>
      <c r="J124" s="76" t="s">
        <v>6</v>
      </c>
      <c r="K124" s="100" t="s">
        <v>16</v>
      </c>
      <c r="L124" s="5" t="s">
        <v>7</v>
      </c>
      <c r="M124" s="13"/>
      <c r="S124" s="8"/>
    </row>
    <row r="125" spans="2:19" x14ac:dyDescent="0.3">
      <c r="B125" s="43">
        <v>118</v>
      </c>
      <c r="C125" s="116">
        <v>43430</v>
      </c>
      <c r="D125" s="21">
        <v>3</v>
      </c>
      <c r="E125" s="21">
        <v>1</v>
      </c>
      <c r="F125" s="9" t="s">
        <v>348</v>
      </c>
      <c r="G125" s="9" t="s">
        <v>15</v>
      </c>
      <c r="H125" s="9">
        <v>50.91057</v>
      </c>
      <c r="I125" s="9">
        <v>15.92557</v>
      </c>
      <c r="J125" s="9" t="s">
        <v>4</v>
      </c>
      <c r="K125" s="21" t="s">
        <v>16</v>
      </c>
      <c r="L125" s="9" t="s">
        <v>2</v>
      </c>
      <c r="M125" s="13"/>
      <c r="S125" s="8"/>
    </row>
    <row r="126" spans="2:19" x14ac:dyDescent="0.3">
      <c r="B126" s="43">
        <v>119</v>
      </c>
      <c r="C126" s="106">
        <v>43443</v>
      </c>
      <c r="D126" s="21">
        <v>3</v>
      </c>
      <c r="E126" s="21">
        <v>1</v>
      </c>
      <c r="F126" s="76" t="s">
        <v>389</v>
      </c>
      <c r="G126" s="5" t="s">
        <v>0</v>
      </c>
      <c r="H126" s="76">
        <v>51.374006000000001</v>
      </c>
      <c r="I126" s="76">
        <v>16.188814000000001</v>
      </c>
      <c r="J126" s="76" t="s">
        <v>4</v>
      </c>
      <c r="K126" s="100" t="s">
        <v>16</v>
      </c>
      <c r="L126" s="76" t="s">
        <v>7</v>
      </c>
      <c r="M126" s="13"/>
      <c r="S126" s="8"/>
    </row>
    <row r="127" spans="2:19" x14ac:dyDescent="0.3">
      <c r="B127" s="43">
        <v>120</v>
      </c>
      <c r="C127" s="119">
        <v>43453</v>
      </c>
      <c r="D127" s="99">
        <v>3</v>
      </c>
      <c r="E127" s="9">
        <v>1</v>
      </c>
      <c r="F127" s="9" t="s">
        <v>405</v>
      </c>
      <c r="G127" s="9" t="s">
        <v>31</v>
      </c>
      <c r="H127" s="9">
        <v>50.847096999999998</v>
      </c>
      <c r="I127" s="9">
        <v>15.570133999999999</v>
      </c>
      <c r="J127" s="9" t="s">
        <v>26</v>
      </c>
      <c r="K127" s="100" t="s">
        <v>33</v>
      </c>
      <c r="L127" s="118" t="s">
        <v>110</v>
      </c>
      <c r="M127" s="13"/>
      <c r="S127" s="8"/>
    </row>
    <row r="128" spans="2:19" x14ac:dyDescent="0.3">
      <c r="B128" s="43">
        <v>121</v>
      </c>
      <c r="C128" s="106">
        <v>43454</v>
      </c>
      <c r="D128" s="21">
        <v>3</v>
      </c>
      <c r="E128" s="21">
        <v>1</v>
      </c>
      <c r="F128" s="5" t="s">
        <v>390</v>
      </c>
      <c r="G128" s="5" t="s">
        <v>0</v>
      </c>
      <c r="H128" s="76">
        <v>51.366022999999998</v>
      </c>
      <c r="I128" s="76">
        <v>16.184324</v>
      </c>
      <c r="J128" s="76" t="s">
        <v>1</v>
      </c>
      <c r="K128" s="100" t="s">
        <v>16</v>
      </c>
      <c r="L128" s="9"/>
      <c r="M128" s="13"/>
      <c r="S128" s="8"/>
    </row>
    <row r="129" spans="2:19" ht="15" thickBot="1" x14ac:dyDescent="0.35">
      <c r="B129" s="45">
        <v>122</v>
      </c>
      <c r="C129" s="131">
        <v>43465</v>
      </c>
      <c r="D129" s="25">
        <v>3</v>
      </c>
      <c r="E129" s="25">
        <v>1</v>
      </c>
      <c r="F129" s="132" t="s">
        <v>391</v>
      </c>
      <c r="G129" s="132" t="s">
        <v>30</v>
      </c>
      <c r="H129" s="132">
        <v>51.515830000000001</v>
      </c>
      <c r="I129" s="132">
        <v>16.063258999999999</v>
      </c>
      <c r="J129" s="132" t="s">
        <v>4</v>
      </c>
      <c r="K129" s="101" t="s">
        <v>16</v>
      </c>
      <c r="L129" s="132" t="s">
        <v>7</v>
      </c>
      <c r="M129" s="74"/>
      <c r="S129" s="8"/>
    </row>
    <row r="130" spans="2:19" s="7" customFormat="1" x14ac:dyDescent="0.3">
      <c r="C130" s="126"/>
      <c r="D130" s="127"/>
      <c r="E130" s="126"/>
      <c r="F130" s="126"/>
      <c r="G130" s="126"/>
      <c r="H130" s="126"/>
      <c r="I130" s="126"/>
      <c r="J130" s="126"/>
      <c r="K130" s="126"/>
      <c r="L130" s="126"/>
      <c r="M130" s="129"/>
      <c r="S130" s="8"/>
    </row>
    <row r="131" spans="2:19" x14ac:dyDescent="0.3">
      <c r="B131" s="8"/>
      <c r="C131" s="128"/>
      <c r="D131" s="8"/>
      <c r="E131" s="8"/>
      <c r="F131" s="8"/>
      <c r="G131" s="8"/>
      <c r="H131" s="8"/>
      <c r="I131" s="8"/>
      <c r="J131" s="8"/>
      <c r="K131" s="8"/>
      <c r="L131" s="8"/>
      <c r="M131" s="129"/>
      <c r="S131" s="8"/>
    </row>
    <row r="132" spans="2:19" x14ac:dyDescent="0.3">
      <c r="B132" s="8"/>
      <c r="C132" s="128"/>
      <c r="D132" s="8"/>
      <c r="E132" s="8"/>
      <c r="F132" s="8"/>
      <c r="G132" s="8"/>
      <c r="H132" s="8"/>
      <c r="I132" s="8"/>
      <c r="J132" s="8"/>
      <c r="K132" s="8"/>
      <c r="L132" s="8"/>
      <c r="M132" s="129"/>
      <c r="S132" s="8"/>
    </row>
    <row r="133" spans="2:19" x14ac:dyDescent="0.3">
      <c r="B133" s="8"/>
      <c r="C133" s="128"/>
      <c r="D133" s="8"/>
      <c r="E133" s="8"/>
      <c r="F133" s="8"/>
      <c r="G133" s="8"/>
      <c r="H133" s="8"/>
      <c r="I133" s="8"/>
      <c r="J133" s="8"/>
      <c r="K133" s="8"/>
      <c r="L133" s="8"/>
      <c r="M133" s="129"/>
      <c r="S133" s="8"/>
    </row>
    <row r="134" spans="2:19" x14ac:dyDescent="0.3">
      <c r="B134" s="8"/>
      <c r="C134" s="128"/>
      <c r="D134" s="8"/>
      <c r="E134" s="8"/>
      <c r="F134" s="8"/>
      <c r="G134" s="8"/>
      <c r="H134" s="8"/>
      <c r="I134" s="8"/>
      <c r="J134" s="8"/>
      <c r="K134" s="8"/>
      <c r="L134" s="8"/>
      <c r="M134" s="129"/>
      <c r="S134" s="8"/>
    </row>
    <row r="135" spans="2:19" x14ac:dyDescent="0.3">
      <c r="B135" s="8"/>
      <c r="C135" s="128"/>
      <c r="D135" s="8"/>
      <c r="E135" s="8"/>
      <c r="F135" s="8"/>
      <c r="G135" s="8"/>
      <c r="H135" s="8"/>
      <c r="I135" s="8"/>
      <c r="J135" s="8"/>
      <c r="K135" s="8"/>
      <c r="L135" s="8"/>
      <c r="M135" s="129"/>
      <c r="S135" s="8"/>
    </row>
    <row r="136" spans="2:19" x14ac:dyDescent="0.3">
      <c r="B136" s="8"/>
      <c r="C136" s="128"/>
      <c r="D136" s="8"/>
      <c r="E136" s="8"/>
      <c r="F136" s="8"/>
      <c r="G136" s="8"/>
      <c r="H136" s="8"/>
      <c r="I136" s="8"/>
      <c r="J136" s="8"/>
      <c r="K136" s="8"/>
      <c r="L136" s="8"/>
      <c r="M136" s="129"/>
      <c r="S136" s="8"/>
    </row>
    <row r="137" spans="2:19" x14ac:dyDescent="0.3">
      <c r="B137" s="8"/>
      <c r="C137" s="128"/>
      <c r="D137" s="8"/>
      <c r="E137" s="8"/>
      <c r="F137" s="8"/>
      <c r="G137" s="8"/>
      <c r="H137" s="8"/>
      <c r="I137" s="8"/>
      <c r="J137" s="8"/>
      <c r="K137" s="8"/>
      <c r="L137" s="8"/>
      <c r="M137" s="129"/>
      <c r="S137" s="8"/>
    </row>
    <row r="138" spans="2:19" x14ac:dyDescent="0.3">
      <c r="B138" s="8"/>
      <c r="C138" s="128"/>
      <c r="D138" s="8"/>
      <c r="E138" s="8"/>
      <c r="F138" s="8"/>
      <c r="G138" s="8"/>
      <c r="H138" s="8"/>
      <c r="I138" s="8"/>
      <c r="J138" s="8"/>
      <c r="K138" s="8"/>
      <c r="L138" s="8"/>
      <c r="M138" s="129"/>
      <c r="S138" s="8"/>
    </row>
    <row r="139" spans="2:19" x14ac:dyDescent="0.3">
      <c r="B139" s="8"/>
      <c r="C139" s="128"/>
      <c r="D139" s="8"/>
      <c r="E139" s="8"/>
      <c r="F139" s="8"/>
      <c r="G139" s="8"/>
      <c r="H139" s="8"/>
      <c r="I139" s="8"/>
      <c r="J139" s="8"/>
      <c r="K139" s="8"/>
      <c r="L139" s="8"/>
      <c r="M139" s="129"/>
      <c r="S139" s="8"/>
    </row>
    <row r="140" spans="2:19" x14ac:dyDescent="0.3">
      <c r="B140" s="8"/>
      <c r="C140" s="128"/>
      <c r="D140" s="8"/>
      <c r="E140" s="8"/>
      <c r="F140" s="8"/>
      <c r="G140" s="8"/>
      <c r="H140" s="8"/>
      <c r="I140" s="8"/>
      <c r="J140" s="8"/>
      <c r="K140" s="8"/>
      <c r="L140" s="8"/>
      <c r="M140" s="129"/>
      <c r="S140" s="8"/>
    </row>
    <row r="141" spans="2:19" x14ac:dyDescent="0.3">
      <c r="B141" s="8"/>
      <c r="C141" s="128"/>
      <c r="D141" s="8"/>
      <c r="E141" s="8"/>
      <c r="F141" s="8"/>
      <c r="G141" s="8"/>
      <c r="H141" s="8"/>
      <c r="I141" s="8"/>
      <c r="J141" s="8"/>
      <c r="K141" s="8"/>
      <c r="L141" s="8"/>
      <c r="M141" s="129"/>
      <c r="S141" s="8"/>
    </row>
    <row r="142" spans="2:19" x14ac:dyDescent="0.3">
      <c r="B142" s="8"/>
      <c r="C142" s="128"/>
      <c r="D142" s="8"/>
      <c r="E142" s="8"/>
      <c r="F142" s="8"/>
      <c r="G142" s="8"/>
      <c r="H142" s="8"/>
      <c r="I142" s="8"/>
      <c r="J142" s="8"/>
      <c r="K142" s="8"/>
      <c r="L142" s="8"/>
      <c r="M142" s="129"/>
      <c r="S142" s="8"/>
    </row>
    <row r="143" spans="2:19" x14ac:dyDescent="0.3">
      <c r="B143" s="8"/>
      <c r="C143" s="128"/>
      <c r="D143" s="8"/>
      <c r="E143" s="8"/>
      <c r="F143" s="8"/>
      <c r="G143" s="8"/>
      <c r="H143" s="8"/>
      <c r="I143" s="8"/>
      <c r="J143" s="8"/>
      <c r="K143" s="8"/>
      <c r="L143" s="8"/>
      <c r="M143" s="129"/>
      <c r="S143" s="8"/>
    </row>
    <row r="144" spans="2:19" x14ac:dyDescent="0.3">
      <c r="B144" s="8"/>
      <c r="C144" s="128"/>
      <c r="D144" s="8"/>
      <c r="E144" s="8"/>
      <c r="F144" s="8"/>
      <c r="G144" s="8"/>
      <c r="H144" s="8"/>
      <c r="I144" s="8"/>
      <c r="J144" s="8"/>
      <c r="K144" s="8"/>
      <c r="L144" s="8"/>
      <c r="M144" s="129"/>
      <c r="S144" s="8"/>
    </row>
    <row r="145" spans="19:19" x14ac:dyDescent="0.3">
      <c r="S145" s="8"/>
    </row>
    <row r="146" spans="19:19" x14ac:dyDescent="0.3">
      <c r="S146" s="8"/>
    </row>
    <row r="147" spans="19:19" x14ac:dyDescent="0.3">
      <c r="S147" s="8"/>
    </row>
  </sheetData>
  <sortState ref="D5:M140">
    <sortCondition ref="D5:D140"/>
    <sortCondition ref="E5:E140"/>
    <sortCondition ref="F5:F140"/>
    <sortCondition ref="G5:G140"/>
  </sortState>
  <mergeCells count="8">
    <mergeCell ref="B3:M3"/>
    <mergeCell ref="B5:K5"/>
    <mergeCell ref="L5:M5"/>
    <mergeCell ref="B6:B7"/>
    <mergeCell ref="C6:C7"/>
    <mergeCell ref="H6:I6"/>
    <mergeCell ref="J6:J7"/>
    <mergeCell ref="B4:M4"/>
  </mergeCells>
  <pageMargins left="2.2834645669291338" right="0.70866141732283472" top="0.74803149606299213" bottom="0.74803149606299213" header="0.31496062992125984" footer="0.31496062992125984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BE951"/>
  <sheetViews>
    <sheetView tabSelected="1" topLeftCell="A373" zoomScale="110" zoomScaleNormal="110" workbookViewId="0">
      <selection activeCell="C22" sqref="C22"/>
    </sheetView>
  </sheetViews>
  <sheetFormatPr defaultRowHeight="14.4" x14ac:dyDescent="0.3"/>
  <cols>
    <col min="3" max="3" width="17.5546875" style="103" customWidth="1"/>
    <col min="4" max="4" width="16.44140625" style="177" customWidth="1"/>
    <col min="5" max="5" width="12.6640625" style="137" customWidth="1"/>
    <col min="6" max="6" width="12.44140625" style="126" customWidth="1"/>
    <col min="7" max="7" width="13.109375" style="137" customWidth="1"/>
    <col min="8" max="8" width="14.44140625" style="126" customWidth="1"/>
    <col min="9" max="9" width="17" style="126" customWidth="1"/>
    <col min="10" max="10" width="13.77734375" style="126" customWidth="1"/>
    <col min="11" max="12" width="16" style="126" customWidth="1"/>
    <col min="13" max="13" width="16.6640625" style="7" customWidth="1"/>
    <col min="14" max="14" width="13.33203125" style="7" customWidth="1"/>
    <col min="15" max="15" width="8.88671875" style="7"/>
    <col min="16" max="16" width="14.33203125" style="7" customWidth="1"/>
    <col min="17" max="17" width="8.88671875" style="7" customWidth="1"/>
    <col min="18" max="18" width="8.88671875" customWidth="1"/>
  </cols>
  <sheetData>
    <row r="1" spans="1:57" ht="15" thickBot="1" x14ac:dyDescent="0.35">
      <c r="A1" s="7"/>
      <c r="B1" s="7"/>
      <c r="C1" s="8"/>
      <c r="D1" s="178"/>
      <c r="E1" s="8"/>
      <c r="F1" s="166"/>
      <c r="H1" s="8"/>
      <c r="I1" s="167"/>
      <c r="J1" s="167"/>
      <c r="L1" s="134"/>
      <c r="M1" s="126"/>
      <c r="N1" s="8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</row>
    <row r="2" spans="1:57" ht="18" x14ac:dyDescent="0.3">
      <c r="A2" s="7"/>
      <c r="B2" s="565" t="s">
        <v>1769</v>
      </c>
      <c r="C2" s="566"/>
      <c r="D2" s="566"/>
      <c r="E2" s="566"/>
      <c r="F2" s="566"/>
      <c r="G2" s="566"/>
      <c r="H2" s="566"/>
      <c r="I2" s="566"/>
      <c r="J2" s="566"/>
      <c r="K2" s="566"/>
      <c r="L2" s="566"/>
      <c r="M2" s="567"/>
      <c r="N2" s="8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</row>
    <row r="3" spans="1:57" ht="18" x14ac:dyDescent="0.35">
      <c r="A3" s="7"/>
      <c r="B3" s="575" t="s">
        <v>281</v>
      </c>
      <c r="C3" s="576"/>
      <c r="D3" s="576"/>
      <c r="E3" s="576"/>
      <c r="F3" s="576"/>
      <c r="G3" s="576"/>
      <c r="H3" s="576"/>
      <c r="I3" s="576"/>
      <c r="J3" s="576"/>
      <c r="K3" s="576"/>
      <c r="L3" s="576"/>
      <c r="M3" s="577"/>
      <c r="N3" s="180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</row>
    <row r="4" spans="1:57" ht="18" x14ac:dyDescent="0.35">
      <c r="A4" s="7"/>
      <c r="B4" s="531" t="s">
        <v>34</v>
      </c>
      <c r="C4" s="532"/>
      <c r="D4" s="532"/>
      <c r="E4" s="532"/>
      <c r="F4" s="532"/>
      <c r="G4" s="532"/>
      <c r="H4" s="532"/>
      <c r="I4" s="532"/>
      <c r="J4" s="532"/>
      <c r="K4" s="532"/>
      <c r="L4" s="533" t="s">
        <v>35</v>
      </c>
      <c r="M4" s="534"/>
      <c r="N4" s="179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</row>
    <row r="5" spans="1:57" ht="43.2" x14ac:dyDescent="0.3">
      <c r="A5" s="7"/>
      <c r="B5" s="568" t="s">
        <v>36</v>
      </c>
      <c r="C5" s="570" t="s">
        <v>37</v>
      </c>
      <c r="D5" s="113" t="s">
        <v>38</v>
      </c>
      <c r="E5" s="113" t="s">
        <v>39</v>
      </c>
      <c r="F5" s="113" t="s">
        <v>40</v>
      </c>
      <c r="G5" s="113" t="s">
        <v>41</v>
      </c>
      <c r="H5" s="572" t="s">
        <v>42</v>
      </c>
      <c r="I5" s="572"/>
      <c r="J5" s="573" t="s">
        <v>43</v>
      </c>
      <c r="K5" s="113" t="s">
        <v>44</v>
      </c>
      <c r="L5" s="113" t="s">
        <v>45</v>
      </c>
      <c r="M5" s="46" t="s">
        <v>46</v>
      </c>
      <c r="N5" s="172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</row>
    <row r="6" spans="1:57" ht="43.8" thickBot="1" x14ac:dyDescent="0.35">
      <c r="A6" s="7"/>
      <c r="B6" s="569"/>
      <c r="C6" s="571"/>
      <c r="D6" s="67" t="s">
        <v>47</v>
      </c>
      <c r="E6" s="67" t="s">
        <v>48</v>
      </c>
      <c r="F6" s="67" t="s">
        <v>49</v>
      </c>
      <c r="G6" s="67" t="s">
        <v>50</v>
      </c>
      <c r="H6" s="67" t="s">
        <v>51</v>
      </c>
      <c r="I6" s="67" t="s">
        <v>52</v>
      </c>
      <c r="J6" s="574"/>
      <c r="K6" s="115" t="s">
        <v>53</v>
      </c>
      <c r="L6" s="67" t="s">
        <v>54</v>
      </c>
      <c r="M6" s="69" t="s">
        <v>55</v>
      </c>
      <c r="N6" s="126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</row>
    <row r="7" spans="1:57" x14ac:dyDescent="0.3">
      <c r="A7" s="7"/>
      <c r="B7" s="121">
        <v>1</v>
      </c>
      <c r="C7" s="469">
        <v>43101</v>
      </c>
      <c r="D7" s="470" t="s">
        <v>1160</v>
      </c>
      <c r="E7" s="470">
        <v>2</v>
      </c>
      <c r="F7" s="470" t="s">
        <v>1161</v>
      </c>
      <c r="G7" s="470" t="s">
        <v>30</v>
      </c>
      <c r="H7" s="703">
        <v>50.642206999999999</v>
      </c>
      <c r="I7" s="703">
        <v>17.123860000000001</v>
      </c>
      <c r="J7" s="471" t="s">
        <v>5</v>
      </c>
      <c r="K7" s="471" t="s">
        <v>1162</v>
      </c>
      <c r="L7" s="470"/>
      <c r="M7" s="472"/>
      <c r="N7" s="126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</row>
    <row r="8" spans="1:57" x14ac:dyDescent="0.3">
      <c r="A8" s="7"/>
      <c r="B8" s="43">
        <v>2</v>
      </c>
      <c r="C8" s="455">
        <v>43106</v>
      </c>
      <c r="D8" s="456" t="s">
        <v>1160</v>
      </c>
      <c r="E8" s="456">
        <v>2</v>
      </c>
      <c r="F8" s="465" t="s">
        <v>1540</v>
      </c>
      <c r="G8" s="458" t="s">
        <v>30</v>
      </c>
      <c r="H8" s="708">
        <v>51.282297999999997</v>
      </c>
      <c r="I8" s="708">
        <v>15.780042</v>
      </c>
      <c r="J8" s="458" t="s">
        <v>12</v>
      </c>
      <c r="K8" s="457" t="s">
        <v>616</v>
      </c>
      <c r="L8" s="458"/>
      <c r="M8" s="473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</row>
    <row r="9" spans="1:57" x14ac:dyDescent="0.3">
      <c r="A9" s="7"/>
      <c r="B9" s="43">
        <v>3</v>
      </c>
      <c r="C9" s="455">
        <v>43106</v>
      </c>
      <c r="D9" s="456" t="s">
        <v>1160</v>
      </c>
      <c r="E9" s="456">
        <v>2</v>
      </c>
      <c r="F9" s="464" t="s">
        <v>1538</v>
      </c>
      <c r="G9" s="456" t="s">
        <v>31</v>
      </c>
      <c r="H9" s="704">
        <v>51.163738000000002</v>
      </c>
      <c r="I9" s="704">
        <v>16.120801</v>
      </c>
      <c r="J9" s="468" t="s">
        <v>5</v>
      </c>
      <c r="K9" s="457" t="s">
        <v>616</v>
      </c>
      <c r="L9" s="456"/>
      <c r="M9" s="474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</row>
    <row r="10" spans="1:57" x14ac:dyDescent="0.3">
      <c r="A10" s="7"/>
      <c r="B10" s="43">
        <v>4</v>
      </c>
      <c r="C10" s="455">
        <v>43106</v>
      </c>
      <c r="D10" s="456" t="s">
        <v>1160</v>
      </c>
      <c r="E10" s="456">
        <v>2</v>
      </c>
      <c r="F10" s="465" t="s">
        <v>1539</v>
      </c>
      <c r="G10" s="456" t="s">
        <v>31</v>
      </c>
      <c r="H10" s="704">
        <v>51.161158999999998</v>
      </c>
      <c r="I10" s="704">
        <v>16.157575999999999</v>
      </c>
      <c r="J10" s="468" t="s">
        <v>4</v>
      </c>
      <c r="K10" s="457" t="s">
        <v>616</v>
      </c>
      <c r="L10" s="462"/>
      <c r="M10" s="474"/>
      <c r="N10" s="126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</row>
    <row r="11" spans="1:57" x14ac:dyDescent="0.3">
      <c r="A11" s="7"/>
      <c r="B11" s="43">
        <v>5</v>
      </c>
      <c r="C11" s="455">
        <v>43107</v>
      </c>
      <c r="D11" s="456" t="s">
        <v>1160</v>
      </c>
      <c r="E11" s="456">
        <v>2</v>
      </c>
      <c r="F11" s="456" t="s">
        <v>1271</v>
      </c>
      <c r="G11" s="456" t="s">
        <v>30</v>
      </c>
      <c r="H11" s="704">
        <v>51.035142999999998</v>
      </c>
      <c r="I11" s="704">
        <v>16.847598000000001</v>
      </c>
      <c r="J11" s="457" t="s">
        <v>32</v>
      </c>
      <c r="K11" s="457" t="s">
        <v>16</v>
      </c>
      <c r="L11" s="456" t="s">
        <v>17</v>
      </c>
      <c r="M11" s="474"/>
      <c r="N11" s="126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</row>
    <row r="12" spans="1:57" x14ac:dyDescent="0.3">
      <c r="A12" s="7"/>
      <c r="B12" s="43">
        <v>6</v>
      </c>
      <c r="C12" s="459">
        <v>43107</v>
      </c>
      <c r="D12" s="456" t="s">
        <v>1160</v>
      </c>
      <c r="E12" s="456">
        <v>2</v>
      </c>
      <c r="F12" s="458" t="s">
        <v>1163</v>
      </c>
      <c r="G12" s="456" t="s">
        <v>30</v>
      </c>
      <c r="H12" s="704">
        <v>50.585099999999997</v>
      </c>
      <c r="I12" s="704">
        <v>17.0336</v>
      </c>
      <c r="J12" s="458" t="s">
        <v>4</v>
      </c>
      <c r="K12" s="457" t="s">
        <v>1162</v>
      </c>
      <c r="L12" s="458"/>
      <c r="M12" s="474"/>
      <c r="N12" s="126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</row>
    <row r="13" spans="1:57" x14ac:dyDescent="0.3">
      <c r="A13" s="7"/>
      <c r="B13" s="43">
        <v>7</v>
      </c>
      <c r="C13" s="459">
        <v>43107</v>
      </c>
      <c r="D13" s="456" t="s">
        <v>1160</v>
      </c>
      <c r="E13" s="456">
        <v>2</v>
      </c>
      <c r="F13" s="458" t="s">
        <v>1165</v>
      </c>
      <c r="G13" s="456" t="s">
        <v>30</v>
      </c>
      <c r="H13" s="704">
        <v>50.502200000000002</v>
      </c>
      <c r="I13" s="704">
        <v>17.160499999999999</v>
      </c>
      <c r="J13" s="458" t="s">
        <v>4</v>
      </c>
      <c r="K13" s="457" t="s">
        <v>1162</v>
      </c>
      <c r="L13" s="458"/>
      <c r="M13" s="474"/>
      <c r="N13" s="126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</row>
    <row r="14" spans="1:57" x14ac:dyDescent="0.3">
      <c r="A14" s="7"/>
      <c r="B14" s="43">
        <v>8</v>
      </c>
      <c r="C14" s="459">
        <v>43107</v>
      </c>
      <c r="D14" s="456" t="s">
        <v>1160</v>
      </c>
      <c r="E14" s="456">
        <v>2</v>
      </c>
      <c r="F14" s="458" t="s">
        <v>1164</v>
      </c>
      <c r="G14" s="456" t="s">
        <v>31</v>
      </c>
      <c r="H14" s="704">
        <v>50.561509999999998</v>
      </c>
      <c r="I14" s="704">
        <v>17.062550000000002</v>
      </c>
      <c r="J14" s="458" t="s">
        <v>5</v>
      </c>
      <c r="K14" s="457" t="s">
        <v>1162</v>
      </c>
      <c r="L14" s="458"/>
      <c r="M14" s="474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</row>
    <row r="15" spans="1:57" x14ac:dyDescent="0.3">
      <c r="A15" s="7"/>
      <c r="B15" s="43">
        <v>9</v>
      </c>
      <c r="C15" s="459">
        <v>43112</v>
      </c>
      <c r="D15" s="456" t="s">
        <v>1160</v>
      </c>
      <c r="E15" s="456">
        <v>2</v>
      </c>
      <c r="F15" s="458" t="s">
        <v>1166</v>
      </c>
      <c r="G15" s="456" t="s">
        <v>30</v>
      </c>
      <c r="H15" s="704">
        <v>50.513530000000003</v>
      </c>
      <c r="I15" s="704">
        <v>17.132680000000001</v>
      </c>
      <c r="J15" s="458" t="s">
        <v>4</v>
      </c>
      <c r="K15" s="457" t="s">
        <v>1162</v>
      </c>
      <c r="L15" s="458"/>
      <c r="M15" s="474"/>
      <c r="N15" s="126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</row>
    <row r="16" spans="1:57" x14ac:dyDescent="0.3">
      <c r="A16" s="7"/>
      <c r="B16" s="43">
        <v>10</v>
      </c>
      <c r="C16" s="463">
        <v>43115</v>
      </c>
      <c r="D16" s="456" t="s">
        <v>1160</v>
      </c>
      <c r="E16" s="458">
        <v>2</v>
      </c>
      <c r="F16" s="458" t="s">
        <v>1272</v>
      </c>
      <c r="G16" s="458" t="s">
        <v>30</v>
      </c>
      <c r="H16" s="708">
        <v>51.03004</v>
      </c>
      <c r="I16" s="708">
        <v>16.651108000000001</v>
      </c>
      <c r="J16" s="458" t="s">
        <v>5</v>
      </c>
      <c r="K16" s="458" t="s">
        <v>1070</v>
      </c>
      <c r="L16" s="458" t="s">
        <v>17</v>
      </c>
      <c r="M16" s="474"/>
      <c r="N16" s="120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</row>
    <row r="17" spans="1:57" x14ac:dyDescent="0.3">
      <c r="A17" s="7"/>
      <c r="B17" s="43">
        <v>11</v>
      </c>
      <c r="C17" s="459">
        <v>43119</v>
      </c>
      <c r="D17" s="456" t="s">
        <v>1160</v>
      </c>
      <c r="E17" s="456">
        <v>2</v>
      </c>
      <c r="F17" s="458" t="s">
        <v>1167</v>
      </c>
      <c r="G17" s="456" t="s">
        <v>30</v>
      </c>
      <c r="H17" s="704">
        <v>50.56091</v>
      </c>
      <c r="I17" s="704">
        <v>17.063690000000001</v>
      </c>
      <c r="J17" s="458" t="s">
        <v>4</v>
      </c>
      <c r="K17" s="457" t="s">
        <v>1162</v>
      </c>
      <c r="L17" s="458"/>
      <c r="M17" s="474"/>
      <c r="N17" s="126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</row>
    <row r="18" spans="1:57" x14ac:dyDescent="0.3">
      <c r="A18" s="7"/>
      <c r="B18" s="43">
        <v>12</v>
      </c>
      <c r="C18" s="459">
        <v>43121</v>
      </c>
      <c r="D18" s="456" t="s">
        <v>1160</v>
      </c>
      <c r="E18" s="456">
        <v>2</v>
      </c>
      <c r="F18" s="458" t="s">
        <v>1168</v>
      </c>
      <c r="G18" s="456" t="s">
        <v>31</v>
      </c>
      <c r="H18" s="704">
        <v>50.472830000000002</v>
      </c>
      <c r="I18" s="704">
        <v>17.19567</v>
      </c>
      <c r="J18" s="458" t="s">
        <v>4</v>
      </c>
      <c r="K18" s="457" t="s">
        <v>1162</v>
      </c>
      <c r="L18" s="458"/>
      <c r="M18" s="474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</row>
    <row r="19" spans="1:57" x14ac:dyDescent="0.3">
      <c r="A19" s="7"/>
      <c r="B19" s="43">
        <v>13</v>
      </c>
      <c r="C19" s="455">
        <v>43124</v>
      </c>
      <c r="D19" s="456" t="s">
        <v>1160</v>
      </c>
      <c r="E19" s="456">
        <v>2</v>
      </c>
      <c r="F19" s="465" t="s">
        <v>1541</v>
      </c>
      <c r="G19" s="458" t="s">
        <v>31</v>
      </c>
      <c r="H19" s="708">
        <v>51.274340000000002</v>
      </c>
      <c r="I19" s="708">
        <v>15.79393</v>
      </c>
      <c r="J19" s="458" t="s">
        <v>4</v>
      </c>
      <c r="K19" s="457" t="s">
        <v>616</v>
      </c>
      <c r="L19" s="458"/>
      <c r="M19" s="474"/>
      <c r="N19" s="126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</row>
    <row r="20" spans="1:57" x14ac:dyDescent="0.3">
      <c r="A20" s="7"/>
      <c r="B20" s="43">
        <v>14</v>
      </c>
      <c r="C20" s="459">
        <v>43126</v>
      </c>
      <c r="D20" s="456" t="s">
        <v>1160</v>
      </c>
      <c r="E20" s="456">
        <v>2</v>
      </c>
      <c r="F20" s="458" t="s">
        <v>1169</v>
      </c>
      <c r="G20" s="456" t="s">
        <v>30</v>
      </c>
      <c r="H20" s="704">
        <v>50.572369999999999</v>
      </c>
      <c r="I20" s="704">
        <v>17.043700000000001</v>
      </c>
      <c r="J20" s="458" t="s">
        <v>4</v>
      </c>
      <c r="K20" s="457" t="s">
        <v>1162</v>
      </c>
      <c r="L20" s="458"/>
      <c r="M20" s="474"/>
      <c r="N20" s="126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</row>
    <row r="21" spans="1:57" x14ac:dyDescent="0.3">
      <c r="A21" s="7"/>
      <c r="B21" s="43">
        <v>15</v>
      </c>
      <c r="C21" s="459">
        <v>43128</v>
      </c>
      <c r="D21" s="456" t="s">
        <v>1160</v>
      </c>
      <c r="E21" s="456">
        <v>2</v>
      </c>
      <c r="F21" s="458" t="s">
        <v>1170</v>
      </c>
      <c r="G21" s="456" t="s">
        <v>30</v>
      </c>
      <c r="H21" s="704">
        <v>50.504800000000003</v>
      </c>
      <c r="I21" s="704">
        <v>17.145389999999999</v>
      </c>
      <c r="J21" s="458" t="s">
        <v>4</v>
      </c>
      <c r="K21" s="458" t="s">
        <v>1162</v>
      </c>
      <c r="L21" s="458"/>
      <c r="M21" s="474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</row>
    <row r="22" spans="1:57" x14ac:dyDescent="0.3">
      <c r="A22" s="7"/>
      <c r="B22" s="43">
        <v>16</v>
      </c>
      <c r="C22" s="459"/>
      <c r="D22" s="456" t="s">
        <v>1160</v>
      </c>
      <c r="E22" s="456">
        <v>2</v>
      </c>
      <c r="F22" s="458" t="s">
        <v>1171</v>
      </c>
      <c r="G22" s="456" t="s">
        <v>30</v>
      </c>
      <c r="H22" s="704">
        <v>50.474939999999997</v>
      </c>
      <c r="I22" s="704">
        <v>17.19331</v>
      </c>
      <c r="J22" s="458" t="s">
        <v>26</v>
      </c>
      <c r="K22" s="458" t="s">
        <v>1162</v>
      </c>
      <c r="L22" s="458"/>
      <c r="M22" s="474"/>
      <c r="N22" s="126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</row>
    <row r="23" spans="1:57" x14ac:dyDescent="0.3">
      <c r="A23" s="7"/>
      <c r="B23" s="43">
        <v>17</v>
      </c>
      <c r="C23" s="459">
        <v>43128</v>
      </c>
      <c r="D23" s="456" t="s">
        <v>1160</v>
      </c>
      <c r="E23" s="456">
        <v>2</v>
      </c>
      <c r="F23" s="458" t="s">
        <v>1172</v>
      </c>
      <c r="G23" s="456" t="s">
        <v>31</v>
      </c>
      <c r="H23" s="704">
        <v>50.470390000000002</v>
      </c>
      <c r="I23" s="704">
        <v>17.204059999999998</v>
      </c>
      <c r="J23" s="458" t="s">
        <v>4</v>
      </c>
      <c r="K23" s="458" t="s">
        <v>1162</v>
      </c>
      <c r="L23" s="458"/>
      <c r="M23" s="474"/>
      <c r="N23" s="126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</row>
    <row r="24" spans="1:57" x14ac:dyDescent="0.3">
      <c r="A24" s="7"/>
      <c r="B24" s="43">
        <v>18</v>
      </c>
      <c r="C24" s="463">
        <v>43129</v>
      </c>
      <c r="D24" s="456" t="s">
        <v>1160</v>
      </c>
      <c r="E24" s="458">
        <v>2</v>
      </c>
      <c r="F24" s="458" t="s">
        <v>150</v>
      </c>
      <c r="G24" s="458" t="s">
        <v>30</v>
      </c>
      <c r="H24" s="708">
        <v>51.078311999999997</v>
      </c>
      <c r="I24" s="708">
        <v>16.444223999999998</v>
      </c>
      <c r="J24" s="458" t="s">
        <v>26</v>
      </c>
      <c r="K24" s="458" t="s">
        <v>16</v>
      </c>
      <c r="L24" s="458" t="s">
        <v>17</v>
      </c>
      <c r="M24" s="474"/>
      <c r="N24" s="126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</row>
    <row r="25" spans="1:57" x14ac:dyDescent="0.3">
      <c r="A25" s="7"/>
      <c r="B25" s="43">
        <v>19</v>
      </c>
      <c r="C25" s="455">
        <v>43129</v>
      </c>
      <c r="D25" s="456" t="s">
        <v>1160</v>
      </c>
      <c r="E25" s="456">
        <v>2</v>
      </c>
      <c r="F25" s="465" t="s">
        <v>1544</v>
      </c>
      <c r="G25" s="458" t="s">
        <v>30</v>
      </c>
      <c r="H25" s="708">
        <v>51.262193000000003</v>
      </c>
      <c r="I25" s="708">
        <v>15.822725999999999</v>
      </c>
      <c r="J25" s="458" t="s">
        <v>4</v>
      </c>
      <c r="K25" s="457" t="s">
        <v>616</v>
      </c>
      <c r="L25" s="458"/>
      <c r="M25" s="474"/>
      <c r="N25" s="120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</row>
    <row r="26" spans="1:57" x14ac:dyDescent="0.3">
      <c r="A26" s="7"/>
      <c r="B26" s="43">
        <v>20</v>
      </c>
      <c r="C26" s="455">
        <v>43129</v>
      </c>
      <c r="D26" s="456" t="s">
        <v>1160</v>
      </c>
      <c r="E26" s="456">
        <v>2</v>
      </c>
      <c r="F26" s="465" t="s">
        <v>1543</v>
      </c>
      <c r="G26" s="458" t="s">
        <v>31</v>
      </c>
      <c r="H26" s="708">
        <v>51.239631000000003</v>
      </c>
      <c r="I26" s="708">
        <v>15.895918999999999</v>
      </c>
      <c r="J26" s="458" t="s">
        <v>529</v>
      </c>
      <c r="K26" s="457" t="s">
        <v>616</v>
      </c>
      <c r="L26" s="458"/>
      <c r="M26" s="474"/>
      <c r="N26" s="126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</row>
    <row r="27" spans="1:57" x14ac:dyDescent="0.3">
      <c r="A27" s="7"/>
      <c r="B27" s="43">
        <v>21</v>
      </c>
      <c r="C27" s="455">
        <v>43129</v>
      </c>
      <c r="D27" s="456" t="s">
        <v>1160</v>
      </c>
      <c r="E27" s="456">
        <v>2</v>
      </c>
      <c r="F27" s="465" t="s">
        <v>1545</v>
      </c>
      <c r="G27" s="458" t="s">
        <v>30</v>
      </c>
      <c r="H27" s="708">
        <v>51.184851000000002</v>
      </c>
      <c r="I27" s="708">
        <v>16.036909999999999</v>
      </c>
      <c r="J27" s="458" t="s">
        <v>4</v>
      </c>
      <c r="K27" s="457" t="s">
        <v>616</v>
      </c>
      <c r="L27" s="458"/>
      <c r="M27" s="474"/>
      <c r="N27" s="126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</row>
    <row r="28" spans="1:57" x14ac:dyDescent="0.3">
      <c r="A28" s="7"/>
      <c r="B28" s="43">
        <v>22</v>
      </c>
      <c r="C28" s="455">
        <v>43129</v>
      </c>
      <c r="D28" s="456" t="s">
        <v>1160</v>
      </c>
      <c r="E28" s="456">
        <v>2</v>
      </c>
      <c r="F28" s="465" t="s">
        <v>1542</v>
      </c>
      <c r="G28" s="458" t="s">
        <v>30</v>
      </c>
      <c r="H28" s="708">
        <v>51.152517000000003</v>
      </c>
      <c r="I28" s="708">
        <v>16.234428999999999</v>
      </c>
      <c r="J28" s="458" t="s">
        <v>26</v>
      </c>
      <c r="K28" s="457" t="s">
        <v>616</v>
      </c>
      <c r="L28" s="458"/>
      <c r="M28" s="474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</row>
    <row r="29" spans="1:57" x14ac:dyDescent="0.3">
      <c r="A29" s="7"/>
      <c r="B29" s="43">
        <v>23</v>
      </c>
      <c r="C29" s="455">
        <v>43130</v>
      </c>
      <c r="D29" s="456" t="s">
        <v>1160</v>
      </c>
      <c r="E29" s="456">
        <v>2</v>
      </c>
      <c r="F29" s="465" t="s">
        <v>1393</v>
      </c>
      <c r="G29" s="458" t="s">
        <v>30</v>
      </c>
      <c r="H29" s="708">
        <v>51.237605000000002</v>
      </c>
      <c r="I29" s="708">
        <v>15.901534</v>
      </c>
      <c r="J29" s="458" t="s">
        <v>4</v>
      </c>
      <c r="K29" s="457" t="s">
        <v>616</v>
      </c>
      <c r="L29" s="458"/>
      <c r="M29" s="474"/>
      <c r="N29" s="126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</row>
    <row r="30" spans="1:57" x14ac:dyDescent="0.3">
      <c r="A30" s="7"/>
      <c r="B30" s="43">
        <v>24</v>
      </c>
      <c r="C30" s="455">
        <v>43130</v>
      </c>
      <c r="D30" s="456" t="s">
        <v>1160</v>
      </c>
      <c r="E30" s="456">
        <v>2</v>
      </c>
      <c r="F30" s="465" t="s">
        <v>1546</v>
      </c>
      <c r="G30" s="458" t="s">
        <v>30</v>
      </c>
      <c r="H30" s="708">
        <v>51.171320999999999</v>
      </c>
      <c r="I30" s="708">
        <v>16.079795000000001</v>
      </c>
      <c r="J30" s="458" t="s">
        <v>1105</v>
      </c>
      <c r="K30" s="457" t="s">
        <v>616</v>
      </c>
      <c r="L30" s="458"/>
      <c r="M30" s="474"/>
      <c r="N30" s="126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</row>
    <row r="31" spans="1:57" x14ac:dyDescent="0.3">
      <c r="A31" s="7"/>
      <c r="B31" s="43">
        <v>25</v>
      </c>
      <c r="C31" s="455">
        <v>43131</v>
      </c>
      <c r="D31" s="456" t="s">
        <v>1160</v>
      </c>
      <c r="E31" s="456">
        <v>2</v>
      </c>
      <c r="F31" s="465" t="s">
        <v>840</v>
      </c>
      <c r="G31" s="458" t="s">
        <v>31</v>
      </c>
      <c r="H31" s="708">
        <v>51.167627000000003</v>
      </c>
      <c r="I31" s="708">
        <v>16.100362000000001</v>
      </c>
      <c r="J31" s="458" t="s">
        <v>4</v>
      </c>
      <c r="K31" s="457" t="s">
        <v>616</v>
      </c>
      <c r="L31" s="458"/>
      <c r="M31" s="474"/>
      <c r="N31" s="126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</row>
    <row r="32" spans="1:57" x14ac:dyDescent="0.3">
      <c r="A32" s="7"/>
      <c r="B32" s="43">
        <v>26</v>
      </c>
      <c r="C32" s="455">
        <v>43132</v>
      </c>
      <c r="D32" s="456" t="s">
        <v>1160</v>
      </c>
      <c r="E32" s="456">
        <v>2</v>
      </c>
      <c r="F32" s="465" t="s">
        <v>1547</v>
      </c>
      <c r="G32" s="458" t="s">
        <v>30</v>
      </c>
      <c r="H32" s="708">
        <v>51.204918999999997</v>
      </c>
      <c r="I32" s="708">
        <v>15.997355000000001</v>
      </c>
      <c r="J32" s="458" t="s">
        <v>4</v>
      </c>
      <c r="K32" s="457" t="s">
        <v>616</v>
      </c>
      <c r="L32" s="458"/>
      <c r="M32" s="474"/>
      <c r="N32" s="126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</row>
    <row r="33" spans="1:57" x14ac:dyDescent="0.3">
      <c r="A33" s="7"/>
      <c r="B33" s="43">
        <v>27</v>
      </c>
      <c r="C33" s="455">
        <v>43132</v>
      </c>
      <c r="D33" s="456" t="s">
        <v>1160</v>
      </c>
      <c r="E33" s="456">
        <v>2</v>
      </c>
      <c r="F33" s="465" t="s">
        <v>1548</v>
      </c>
      <c r="G33" s="458" t="s">
        <v>30</v>
      </c>
      <c r="H33" s="708">
        <v>51.163525</v>
      </c>
      <c r="I33" s="708">
        <v>16.121932999999999</v>
      </c>
      <c r="J33" s="458" t="s">
        <v>4</v>
      </c>
      <c r="K33" s="457" t="s">
        <v>616</v>
      </c>
      <c r="L33" s="458"/>
      <c r="M33" s="474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</row>
    <row r="34" spans="1:57" x14ac:dyDescent="0.3">
      <c r="A34" s="7"/>
      <c r="B34" s="43">
        <v>28</v>
      </c>
      <c r="C34" s="459">
        <v>43133</v>
      </c>
      <c r="D34" s="456" t="s">
        <v>1160</v>
      </c>
      <c r="E34" s="456">
        <v>2</v>
      </c>
      <c r="F34" s="458" t="s">
        <v>1173</v>
      </c>
      <c r="G34" s="456" t="s">
        <v>30</v>
      </c>
      <c r="H34" s="704">
        <v>50.475760000000001</v>
      </c>
      <c r="I34" s="704">
        <v>17.19256</v>
      </c>
      <c r="J34" s="458" t="s">
        <v>4</v>
      </c>
      <c r="K34" s="458" t="s">
        <v>1162</v>
      </c>
      <c r="L34" s="458"/>
      <c r="M34" s="474"/>
      <c r="N34" s="126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</row>
    <row r="35" spans="1:57" x14ac:dyDescent="0.3">
      <c r="A35" s="7"/>
      <c r="B35" s="43">
        <v>29</v>
      </c>
      <c r="C35" s="459">
        <v>43134</v>
      </c>
      <c r="D35" s="456" t="s">
        <v>1160</v>
      </c>
      <c r="E35" s="456">
        <v>2</v>
      </c>
      <c r="F35" s="458" t="s">
        <v>1174</v>
      </c>
      <c r="G35" s="456" t="s">
        <v>31</v>
      </c>
      <c r="H35" s="704">
        <v>51.024769999999997</v>
      </c>
      <c r="I35" s="704" t="s">
        <v>1766</v>
      </c>
      <c r="J35" s="458" t="s">
        <v>4</v>
      </c>
      <c r="K35" s="458" t="s">
        <v>1162</v>
      </c>
      <c r="L35" s="458"/>
      <c r="M35" s="474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</row>
    <row r="36" spans="1:57" x14ac:dyDescent="0.3">
      <c r="A36" s="7"/>
      <c r="B36" s="43">
        <v>30</v>
      </c>
      <c r="C36" s="459">
        <v>43134</v>
      </c>
      <c r="D36" s="456" t="s">
        <v>1160</v>
      </c>
      <c r="E36" s="456">
        <v>2</v>
      </c>
      <c r="F36" s="458" t="s">
        <v>1175</v>
      </c>
      <c r="G36" s="456" t="s">
        <v>30</v>
      </c>
      <c r="H36" s="704">
        <v>50.553460000000001</v>
      </c>
      <c r="I36" s="704">
        <v>17.07321</v>
      </c>
      <c r="J36" s="458" t="s">
        <v>4</v>
      </c>
      <c r="K36" s="458" t="s">
        <v>1162</v>
      </c>
      <c r="L36" s="458"/>
      <c r="M36" s="474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</row>
    <row r="37" spans="1:57" x14ac:dyDescent="0.3">
      <c r="A37" s="7"/>
      <c r="B37" s="43">
        <v>31</v>
      </c>
      <c r="C37" s="459">
        <v>43134</v>
      </c>
      <c r="D37" s="456" t="s">
        <v>1160</v>
      </c>
      <c r="E37" s="456">
        <v>2</v>
      </c>
      <c r="F37" s="458" t="s">
        <v>1176</v>
      </c>
      <c r="G37" s="456" t="s">
        <v>30</v>
      </c>
      <c r="H37" s="704">
        <v>50.484830000000002</v>
      </c>
      <c r="I37" s="704">
        <v>17.183910000000001</v>
      </c>
      <c r="J37" s="458" t="s">
        <v>4</v>
      </c>
      <c r="K37" s="458" t="s">
        <v>1162</v>
      </c>
      <c r="L37" s="458"/>
      <c r="M37" s="474"/>
      <c r="N37" s="171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</row>
    <row r="38" spans="1:57" x14ac:dyDescent="0.3">
      <c r="A38" s="7"/>
      <c r="B38" s="43">
        <v>32</v>
      </c>
      <c r="C38" s="463">
        <v>43140</v>
      </c>
      <c r="D38" s="456" t="s">
        <v>1160</v>
      </c>
      <c r="E38" s="458">
        <v>2</v>
      </c>
      <c r="F38" s="458" t="s">
        <v>1273</v>
      </c>
      <c r="G38" s="458" t="s">
        <v>31</v>
      </c>
      <c r="H38" s="708">
        <v>51.030487999999998</v>
      </c>
      <c r="I38" s="708">
        <v>16.647925000000001</v>
      </c>
      <c r="J38" s="458" t="s">
        <v>4</v>
      </c>
      <c r="K38" s="458" t="s">
        <v>16</v>
      </c>
      <c r="L38" s="458" t="s">
        <v>17</v>
      </c>
      <c r="M38" s="474"/>
      <c r="N38" s="169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</row>
    <row r="39" spans="1:57" x14ac:dyDescent="0.3">
      <c r="A39" s="7"/>
      <c r="B39" s="43">
        <v>33</v>
      </c>
      <c r="C39" s="455">
        <v>43140</v>
      </c>
      <c r="D39" s="456" t="s">
        <v>1160</v>
      </c>
      <c r="E39" s="456">
        <v>2</v>
      </c>
      <c r="F39" s="465" t="s">
        <v>1549</v>
      </c>
      <c r="G39" s="458" t="s">
        <v>31</v>
      </c>
      <c r="H39" s="708">
        <v>51.165916000000003</v>
      </c>
      <c r="I39" s="708">
        <v>16.109622000000002</v>
      </c>
      <c r="J39" s="458" t="s">
        <v>4</v>
      </c>
      <c r="K39" s="457" t="s">
        <v>616</v>
      </c>
      <c r="L39" s="458"/>
      <c r="M39" s="474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</row>
    <row r="40" spans="1:57" x14ac:dyDescent="0.3">
      <c r="A40" s="7"/>
      <c r="B40" s="43">
        <v>34</v>
      </c>
      <c r="C40" s="459">
        <v>43142</v>
      </c>
      <c r="D40" s="456" t="s">
        <v>1160</v>
      </c>
      <c r="E40" s="456">
        <v>2</v>
      </c>
      <c r="F40" s="458" t="s">
        <v>1177</v>
      </c>
      <c r="G40" s="456" t="s">
        <v>31</v>
      </c>
      <c r="H40" s="704">
        <v>50.50526</v>
      </c>
      <c r="I40" s="704">
        <v>17.144030000000001</v>
      </c>
      <c r="J40" s="458" t="s">
        <v>3</v>
      </c>
      <c r="K40" s="458" t="s">
        <v>1162</v>
      </c>
      <c r="L40" s="458"/>
      <c r="M40" s="474"/>
      <c r="N40" s="126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</row>
    <row r="41" spans="1:57" x14ac:dyDescent="0.3">
      <c r="A41" s="7"/>
      <c r="B41" s="43">
        <v>35</v>
      </c>
      <c r="C41" s="455">
        <v>43143</v>
      </c>
      <c r="D41" s="456" t="s">
        <v>1160</v>
      </c>
      <c r="E41" s="456">
        <v>2</v>
      </c>
      <c r="F41" s="464" t="s">
        <v>1550</v>
      </c>
      <c r="G41" s="458" t="s">
        <v>31</v>
      </c>
      <c r="H41" s="708">
        <v>51.226689999999998</v>
      </c>
      <c r="I41" s="708">
        <v>15.956174000000001</v>
      </c>
      <c r="J41" s="458" t="s">
        <v>26</v>
      </c>
      <c r="K41" s="457" t="s">
        <v>616</v>
      </c>
      <c r="L41" s="458"/>
      <c r="M41" s="474"/>
      <c r="N41" s="126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</row>
    <row r="42" spans="1:57" x14ac:dyDescent="0.3">
      <c r="A42" s="7"/>
      <c r="B42" s="43">
        <v>36</v>
      </c>
      <c r="C42" s="455">
        <v>43144</v>
      </c>
      <c r="D42" s="456" t="s">
        <v>1160</v>
      </c>
      <c r="E42" s="456">
        <v>2</v>
      </c>
      <c r="F42" s="464" t="s">
        <v>1551</v>
      </c>
      <c r="G42" s="458" t="s">
        <v>31</v>
      </c>
      <c r="H42" s="708">
        <v>51.129033999999997</v>
      </c>
      <c r="I42" s="708">
        <v>16.325990000000001</v>
      </c>
      <c r="J42" s="458" t="s">
        <v>529</v>
      </c>
      <c r="K42" s="457" t="s">
        <v>616</v>
      </c>
      <c r="L42" s="458"/>
      <c r="M42" s="474"/>
      <c r="N42" s="126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</row>
    <row r="43" spans="1:57" x14ac:dyDescent="0.3">
      <c r="A43" s="7"/>
      <c r="B43" s="43">
        <v>37</v>
      </c>
      <c r="C43" s="455">
        <v>43144</v>
      </c>
      <c r="D43" s="456" t="s">
        <v>1160</v>
      </c>
      <c r="E43" s="456">
        <v>2</v>
      </c>
      <c r="F43" s="464" t="s">
        <v>1553</v>
      </c>
      <c r="G43" s="458" t="s">
        <v>31</v>
      </c>
      <c r="H43" s="708">
        <v>51.286518000000001</v>
      </c>
      <c r="I43" s="708">
        <v>15.773540000000001</v>
      </c>
      <c r="J43" s="458" t="s">
        <v>26</v>
      </c>
      <c r="K43" s="457" t="s">
        <v>616</v>
      </c>
      <c r="L43" s="458"/>
      <c r="M43" s="474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</row>
    <row r="44" spans="1:57" x14ac:dyDescent="0.3">
      <c r="A44" s="7"/>
      <c r="B44" s="43">
        <v>38</v>
      </c>
      <c r="C44" s="455">
        <v>43144</v>
      </c>
      <c r="D44" s="456" t="s">
        <v>1160</v>
      </c>
      <c r="E44" s="456">
        <v>2</v>
      </c>
      <c r="F44" s="464" t="s">
        <v>1552</v>
      </c>
      <c r="G44" s="458" t="s">
        <v>31</v>
      </c>
      <c r="H44" s="708">
        <v>51.162784000000002</v>
      </c>
      <c r="I44" s="708">
        <v>16.126643999999999</v>
      </c>
      <c r="J44" s="458" t="s">
        <v>26</v>
      </c>
      <c r="K44" s="457" t="s">
        <v>616</v>
      </c>
      <c r="L44" s="458"/>
      <c r="M44" s="474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</row>
    <row r="45" spans="1:57" x14ac:dyDescent="0.3">
      <c r="A45" s="7"/>
      <c r="B45" s="43">
        <v>39</v>
      </c>
      <c r="C45" s="455">
        <v>43145</v>
      </c>
      <c r="D45" s="456" t="s">
        <v>1160</v>
      </c>
      <c r="E45" s="456">
        <v>2</v>
      </c>
      <c r="F45" s="464" t="s">
        <v>1554</v>
      </c>
      <c r="G45" s="458" t="s">
        <v>30</v>
      </c>
      <c r="H45" s="708">
        <v>51.101666999999999</v>
      </c>
      <c r="I45" s="708">
        <v>16.403911000000001</v>
      </c>
      <c r="J45" s="458" t="s">
        <v>26</v>
      </c>
      <c r="K45" s="457" t="s">
        <v>616</v>
      </c>
      <c r="L45" s="458"/>
      <c r="M45" s="474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</row>
    <row r="46" spans="1:57" x14ac:dyDescent="0.3">
      <c r="A46" s="7"/>
      <c r="B46" s="43">
        <v>40</v>
      </c>
      <c r="C46" s="455">
        <v>43145</v>
      </c>
      <c r="D46" s="456" t="s">
        <v>1160</v>
      </c>
      <c r="E46" s="456">
        <v>2</v>
      </c>
      <c r="F46" s="464" t="s">
        <v>1555</v>
      </c>
      <c r="G46" s="458" t="s">
        <v>31</v>
      </c>
      <c r="H46" s="708">
        <v>51.277726000000001</v>
      </c>
      <c r="I46" s="708">
        <v>15.787834</v>
      </c>
      <c r="J46" s="458" t="s">
        <v>4</v>
      </c>
      <c r="K46" s="457" t="s">
        <v>616</v>
      </c>
      <c r="L46" s="458"/>
      <c r="M46" s="474"/>
      <c r="N46" s="126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</row>
    <row r="47" spans="1:57" x14ac:dyDescent="0.3">
      <c r="A47" s="7"/>
      <c r="B47" s="43">
        <v>41</v>
      </c>
      <c r="C47" s="463">
        <v>43150</v>
      </c>
      <c r="D47" s="456" t="s">
        <v>1160</v>
      </c>
      <c r="E47" s="458">
        <v>2</v>
      </c>
      <c r="F47" s="458" t="s">
        <v>1274</v>
      </c>
      <c r="G47" s="458" t="s">
        <v>30</v>
      </c>
      <c r="H47" s="708">
        <v>51.0657882</v>
      </c>
      <c r="I47" s="708">
        <v>16.485911000000002</v>
      </c>
      <c r="J47" s="458" t="s">
        <v>4</v>
      </c>
      <c r="K47" s="458" t="s">
        <v>16</v>
      </c>
      <c r="L47" s="458" t="s">
        <v>17</v>
      </c>
      <c r="M47" s="474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</row>
    <row r="48" spans="1:57" x14ac:dyDescent="0.3">
      <c r="A48" s="7"/>
      <c r="B48" s="43">
        <v>42</v>
      </c>
      <c r="C48" s="455">
        <v>43152</v>
      </c>
      <c r="D48" s="456" t="s">
        <v>1160</v>
      </c>
      <c r="E48" s="456">
        <v>2</v>
      </c>
      <c r="F48" s="464" t="s">
        <v>1556</v>
      </c>
      <c r="G48" s="458" t="s">
        <v>30</v>
      </c>
      <c r="H48" s="708">
        <v>51.226246000000003</v>
      </c>
      <c r="I48" s="708">
        <v>15.958907999999999</v>
      </c>
      <c r="J48" s="458" t="s">
        <v>4</v>
      </c>
      <c r="K48" s="457" t="s">
        <v>616</v>
      </c>
      <c r="L48" s="458"/>
      <c r="M48" s="474"/>
      <c r="N48" s="126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</row>
    <row r="49" spans="1:57" x14ac:dyDescent="0.3">
      <c r="A49" s="7"/>
      <c r="B49" s="43">
        <v>43</v>
      </c>
      <c r="C49" s="455">
        <v>43153</v>
      </c>
      <c r="D49" s="456" t="s">
        <v>1160</v>
      </c>
      <c r="E49" s="456">
        <v>2</v>
      </c>
      <c r="F49" s="464" t="s">
        <v>1557</v>
      </c>
      <c r="G49" s="458" t="s">
        <v>30</v>
      </c>
      <c r="H49" s="708">
        <v>51.170079999999999</v>
      </c>
      <c r="I49" s="708">
        <v>16.086359999999999</v>
      </c>
      <c r="J49" s="458" t="s">
        <v>4</v>
      </c>
      <c r="K49" s="457" t="s">
        <v>616</v>
      </c>
      <c r="L49" s="458"/>
      <c r="M49" s="474"/>
      <c r="N49" s="126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</row>
    <row r="50" spans="1:57" x14ac:dyDescent="0.3">
      <c r="A50" s="7"/>
      <c r="B50" s="43">
        <v>44</v>
      </c>
      <c r="C50" s="455">
        <v>43154</v>
      </c>
      <c r="D50" s="456" t="s">
        <v>1160</v>
      </c>
      <c r="E50" s="456">
        <v>2</v>
      </c>
      <c r="F50" s="464" t="s">
        <v>1558</v>
      </c>
      <c r="G50" s="458" t="s">
        <v>30</v>
      </c>
      <c r="H50" s="708">
        <v>51.121957000000002</v>
      </c>
      <c r="I50" s="708">
        <v>16.370849</v>
      </c>
      <c r="J50" s="458" t="s">
        <v>529</v>
      </c>
      <c r="K50" s="457" t="s">
        <v>616</v>
      </c>
      <c r="L50" s="458"/>
      <c r="M50" s="474"/>
      <c r="N50" s="120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</row>
    <row r="51" spans="1:57" x14ac:dyDescent="0.3">
      <c r="A51" s="7"/>
      <c r="B51" s="43">
        <v>45</v>
      </c>
      <c r="C51" s="463">
        <v>43154</v>
      </c>
      <c r="D51" s="456" t="s">
        <v>1160</v>
      </c>
      <c r="E51" s="456">
        <v>2</v>
      </c>
      <c r="F51" s="458" t="s">
        <v>1275</v>
      </c>
      <c r="G51" s="458" t="s">
        <v>31</v>
      </c>
      <c r="H51" s="708">
        <v>51.019725299999998</v>
      </c>
      <c r="I51" s="708">
        <v>16.7366846</v>
      </c>
      <c r="J51" s="458" t="s">
        <v>5</v>
      </c>
      <c r="K51" s="457" t="s">
        <v>16</v>
      </c>
      <c r="L51" s="458" t="s">
        <v>17</v>
      </c>
      <c r="M51" s="474"/>
      <c r="N51" s="126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</row>
    <row r="52" spans="1:57" x14ac:dyDescent="0.3">
      <c r="A52" s="7"/>
      <c r="B52" s="43">
        <v>46</v>
      </c>
      <c r="C52" s="455">
        <v>43154</v>
      </c>
      <c r="D52" s="456" t="s">
        <v>1160</v>
      </c>
      <c r="E52" s="456">
        <v>2</v>
      </c>
      <c r="F52" s="464" t="s">
        <v>1559</v>
      </c>
      <c r="G52" s="458" t="s">
        <v>30</v>
      </c>
      <c r="H52" s="708">
        <v>51.155020999999998</v>
      </c>
      <c r="I52" s="708">
        <v>16.219470999999999</v>
      </c>
      <c r="J52" s="458" t="s">
        <v>529</v>
      </c>
      <c r="K52" s="457" t="s">
        <v>616</v>
      </c>
      <c r="L52" s="458"/>
      <c r="M52" s="474"/>
      <c r="N52" s="126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</row>
    <row r="53" spans="1:57" x14ac:dyDescent="0.3">
      <c r="A53" s="7"/>
      <c r="B53" s="43">
        <v>47</v>
      </c>
      <c r="C53" s="459">
        <v>43154</v>
      </c>
      <c r="D53" s="456" t="s">
        <v>1160</v>
      </c>
      <c r="E53" s="456">
        <v>2</v>
      </c>
      <c r="F53" s="458" t="s">
        <v>1178</v>
      </c>
      <c r="G53" s="456" t="s">
        <v>31</v>
      </c>
      <c r="H53" s="704">
        <v>50.563380000000002</v>
      </c>
      <c r="I53" s="704">
        <v>17.055109999999999</v>
      </c>
      <c r="J53" s="458" t="s">
        <v>4</v>
      </c>
      <c r="K53" s="458" t="s">
        <v>1162</v>
      </c>
      <c r="L53" s="458"/>
      <c r="M53" s="474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</row>
    <row r="54" spans="1:57" x14ac:dyDescent="0.3">
      <c r="A54" s="7"/>
      <c r="B54" s="43">
        <v>48</v>
      </c>
      <c r="C54" s="459">
        <v>43155</v>
      </c>
      <c r="D54" s="456" t="s">
        <v>1160</v>
      </c>
      <c r="E54" s="456">
        <v>2</v>
      </c>
      <c r="F54" s="458" t="s">
        <v>1179</v>
      </c>
      <c r="G54" s="456" t="s">
        <v>30</v>
      </c>
      <c r="H54" s="704">
        <v>51.003</v>
      </c>
      <c r="I54" s="704">
        <v>17.01491</v>
      </c>
      <c r="J54" s="458" t="s">
        <v>4</v>
      </c>
      <c r="K54" s="458" t="s">
        <v>1162</v>
      </c>
      <c r="L54" s="458"/>
      <c r="M54" s="474"/>
      <c r="N54" s="126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</row>
    <row r="55" spans="1:57" x14ac:dyDescent="0.3">
      <c r="A55" s="7"/>
      <c r="B55" s="43">
        <v>49</v>
      </c>
      <c r="C55" s="459">
        <v>43156</v>
      </c>
      <c r="D55" s="456" t="s">
        <v>1160</v>
      </c>
      <c r="E55" s="456">
        <v>2</v>
      </c>
      <c r="F55" s="458" t="s">
        <v>1181</v>
      </c>
      <c r="G55" s="456" t="s">
        <v>31</v>
      </c>
      <c r="H55" s="704">
        <v>50.505789999999998</v>
      </c>
      <c r="I55" s="704">
        <v>17.142250000000001</v>
      </c>
      <c r="J55" s="458" t="s">
        <v>4</v>
      </c>
      <c r="K55" s="458" t="s">
        <v>1162</v>
      </c>
      <c r="L55" s="458"/>
      <c r="M55" s="474"/>
      <c r="N55" s="126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</row>
    <row r="56" spans="1:57" x14ac:dyDescent="0.3">
      <c r="A56" s="7"/>
      <c r="B56" s="43">
        <v>50</v>
      </c>
      <c r="C56" s="459">
        <v>43156</v>
      </c>
      <c r="D56" s="456" t="s">
        <v>1160</v>
      </c>
      <c r="E56" s="456">
        <v>2</v>
      </c>
      <c r="F56" s="458" t="s">
        <v>1180</v>
      </c>
      <c r="G56" s="456" t="s">
        <v>31</v>
      </c>
      <c r="H56" s="704">
        <v>50.564920000000001</v>
      </c>
      <c r="I56" s="704">
        <v>17.052409999999998</v>
      </c>
      <c r="J56" s="458" t="s">
        <v>5</v>
      </c>
      <c r="K56" s="458" t="s">
        <v>1162</v>
      </c>
      <c r="L56" s="458"/>
      <c r="M56" s="474"/>
      <c r="N56" s="126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</row>
    <row r="57" spans="1:57" x14ac:dyDescent="0.3">
      <c r="A57" s="7"/>
      <c r="B57" s="43">
        <v>51</v>
      </c>
      <c r="C57" s="459">
        <v>43156</v>
      </c>
      <c r="D57" s="456" t="s">
        <v>1160</v>
      </c>
      <c r="E57" s="456">
        <v>2</v>
      </c>
      <c r="F57" s="458" t="s">
        <v>1183</v>
      </c>
      <c r="G57" s="456" t="s">
        <v>30</v>
      </c>
      <c r="H57" s="704">
        <v>50.472189999999998</v>
      </c>
      <c r="I57" s="704">
        <v>17.200810000000001</v>
      </c>
      <c r="J57" s="458" t="s">
        <v>4</v>
      </c>
      <c r="K57" s="458" t="s">
        <v>1162</v>
      </c>
      <c r="L57" s="458"/>
      <c r="M57" s="474"/>
      <c r="N57" s="136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</row>
    <row r="58" spans="1:57" x14ac:dyDescent="0.3">
      <c r="A58" s="7"/>
      <c r="B58" s="43">
        <v>52</v>
      </c>
      <c r="C58" s="459">
        <v>43156</v>
      </c>
      <c r="D58" s="456" t="s">
        <v>1160</v>
      </c>
      <c r="E58" s="456">
        <v>2</v>
      </c>
      <c r="F58" s="458" t="s">
        <v>1182</v>
      </c>
      <c r="G58" s="456" t="s">
        <v>31</v>
      </c>
      <c r="H58" s="704">
        <v>50.482320000000001</v>
      </c>
      <c r="I58" s="704">
        <v>17.19021</v>
      </c>
      <c r="J58" s="458" t="s">
        <v>4</v>
      </c>
      <c r="K58" s="458" t="s">
        <v>1162</v>
      </c>
      <c r="L58" s="458"/>
      <c r="M58" s="474"/>
      <c r="N58" s="13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</row>
    <row r="59" spans="1:57" x14ac:dyDescent="0.3">
      <c r="A59" s="7"/>
      <c r="B59" s="43">
        <v>53</v>
      </c>
      <c r="C59" s="455">
        <v>43157</v>
      </c>
      <c r="D59" s="456" t="s">
        <v>1160</v>
      </c>
      <c r="E59" s="456">
        <v>2</v>
      </c>
      <c r="F59" s="464" t="s">
        <v>1560</v>
      </c>
      <c r="G59" s="458" t="s">
        <v>31</v>
      </c>
      <c r="H59" s="708">
        <v>51.166677999999997</v>
      </c>
      <c r="I59" s="708">
        <v>16.105504</v>
      </c>
      <c r="J59" s="458" t="s">
        <v>529</v>
      </c>
      <c r="K59" s="457" t="s">
        <v>616</v>
      </c>
      <c r="L59" s="458"/>
      <c r="M59" s="474"/>
      <c r="N59" s="136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</row>
    <row r="60" spans="1:57" x14ac:dyDescent="0.3">
      <c r="A60" s="7"/>
      <c r="B60" s="43">
        <v>54</v>
      </c>
      <c r="C60" s="459">
        <v>43162</v>
      </c>
      <c r="D60" s="456" t="s">
        <v>1160</v>
      </c>
      <c r="E60" s="456">
        <v>2</v>
      </c>
      <c r="F60" s="458" t="s">
        <v>1184</v>
      </c>
      <c r="G60" s="456" t="s">
        <v>31</v>
      </c>
      <c r="H60" s="704">
        <v>50.562779999999997</v>
      </c>
      <c r="I60" s="704">
        <v>17.06026</v>
      </c>
      <c r="J60" s="458" t="s">
        <v>4</v>
      </c>
      <c r="K60" s="458" t="s">
        <v>1162</v>
      </c>
      <c r="L60" s="458"/>
      <c r="M60" s="474"/>
      <c r="N60" s="136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</row>
    <row r="61" spans="1:57" x14ac:dyDescent="0.3">
      <c r="A61" s="7"/>
      <c r="B61" s="43">
        <v>55</v>
      </c>
      <c r="C61" s="459">
        <v>43162</v>
      </c>
      <c r="D61" s="456" t="s">
        <v>1160</v>
      </c>
      <c r="E61" s="456">
        <v>2</v>
      </c>
      <c r="F61" s="458" t="s">
        <v>1185</v>
      </c>
      <c r="G61" s="456" t="s">
        <v>30</v>
      </c>
      <c r="H61" s="704">
        <v>50.533340000000003</v>
      </c>
      <c r="I61" s="704">
        <v>17.110430000000001</v>
      </c>
      <c r="J61" s="458" t="s">
        <v>4</v>
      </c>
      <c r="K61" s="458" t="s">
        <v>1162</v>
      </c>
      <c r="L61" s="458"/>
      <c r="M61" s="474"/>
      <c r="N61" s="136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</row>
    <row r="62" spans="1:57" x14ac:dyDescent="0.3">
      <c r="A62" s="7"/>
      <c r="B62" s="43">
        <v>56</v>
      </c>
      <c r="C62" s="463">
        <v>43164</v>
      </c>
      <c r="D62" s="456" t="s">
        <v>1160</v>
      </c>
      <c r="E62" s="458">
        <v>2</v>
      </c>
      <c r="F62" s="458" t="s">
        <v>584</v>
      </c>
      <c r="G62" s="458" t="s">
        <v>30</v>
      </c>
      <c r="H62" s="708">
        <v>51.0205263</v>
      </c>
      <c r="I62" s="708">
        <v>16.687092700000001</v>
      </c>
      <c r="J62" s="458" t="s">
        <v>32</v>
      </c>
      <c r="K62" s="458" t="s">
        <v>1070</v>
      </c>
      <c r="L62" s="458" t="s">
        <v>213</v>
      </c>
      <c r="M62" s="474"/>
      <c r="N62" s="136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</row>
    <row r="63" spans="1:57" x14ac:dyDescent="0.3">
      <c r="A63" s="7"/>
      <c r="B63" s="43">
        <v>57</v>
      </c>
      <c r="C63" s="463">
        <v>43165</v>
      </c>
      <c r="D63" s="456" t="s">
        <v>1160</v>
      </c>
      <c r="E63" s="458">
        <v>2</v>
      </c>
      <c r="F63" s="458" t="s">
        <v>1276</v>
      </c>
      <c r="G63" s="458" t="s">
        <v>30</v>
      </c>
      <c r="H63" s="708">
        <v>51.019720700000001</v>
      </c>
      <c r="I63" s="708">
        <v>16.691160700000001</v>
      </c>
      <c r="J63" s="458" t="s">
        <v>32</v>
      </c>
      <c r="K63" s="458" t="s">
        <v>16</v>
      </c>
      <c r="L63" s="458" t="s">
        <v>17</v>
      </c>
      <c r="M63" s="474"/>
      <c r="N63" s="136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</row>
    <row r="64" spans="1:57" x14ac:dyDescent="0.3">
      <c r="A64" s="7"/>
      <c r="B64" s="43">
        <v>58</v>
      </c>
      <c r="C64" s="463">
        <v>43166</v>
      </c>
      <c r="D64" s="456" t="s">
        <v>1160</v>
      </c>
      <c r="E64" s="458">
        <v>2</v>
      </c>
      <c r="F64" s="458" t="s">
        <v>636</v>
      </c>
      <c r="G64" s="458" t="s">
        <v>31</v>
      </c>
      <c r="H64" s="708">
        <v>51.022076800000001</v>
      </c>
      <c r="I64" s="708">
        <v>16.768366700000001</v>
      </c>
      <c r="J64" s="458" t="s">
        <v>26</v>
      </c>
      <c r="K64" s="458" t="s">
        <v>16</v>
      </c>
      <c r="L64" s="458" t="s">
        <v>1277</v>
      </c>
      <c r="M64" s="474"/>
      <c r="N64" s="136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</row>
    <row r="65" spans="1:57" x14ac:dyDescent="0.3">
      <c r="A65" s="7"/>
      <c r="B65" s="43">
        <v>59</v>
      </c>
      <c r="C65" s="463">
        <v>43170</v>
      </c>
      <c r="D65" s="456" t="s">
        <v>1160</v>
      </c>
      <c r="E65" s="458">
        <v>2</v>
      </c>
      <c r="F65" s="458" t="s">
        <v>1278</v>
      </c>
      <c r="G65" s="458" t="s">
        <v>30</v>
      </c>
      <c r="H65" s="708">
        <v>51.035470099999998</v>
      </c>
      <c r="I65" s="708">
        <v>16.867504100000001</v>
      </c>
      <c r="J65" s="458" t="s">
        <v>4</v>
      </c>
      <c r="K65" s="458" t="s">
        <v>16</v>
      </c>
      <c r="L65" s="458" t="s">
        <v>1279</v>
      </c>
      <c r="M65" s="474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</row>
    <row r="66" spans="1:57" x14ac:dyDescent="0.3">
      <c r="A66" s="7"/>
      <c r="B66" s="43">
        <v>60</v>
      </c>
      <c r="C66" s="459">
        <v>43170</v>
      </c>
      <c r="D66" s="456" t="s">
        <v>1160</v>
      </c>
      <c r="E66" s="456">
        <v>2</v>
      </c>
      <c r="F66" s="458" t="s">
        <v>1186</v>
      </c>
      <c r="G66" s="456" t="s">
        <v>30</v>
      </c>
      <c r="H66" s="704">
        <v>50.565130000000003</v>
      </c>
      <c r="I66" s="704">
        <v>17.05198</v>
      </c>
      <c r="J66" s="458" t="s">
        <v>5</v>
      </c>
      <c r="K66" s="458" t="s">
        <v>1162</v>
      </c>
      <c r="L66" s="458"/>
      <c r="M66" s="474"/>
      <c r="N66" s="136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</row>
    <row r="67" spans="1:57" x14ac:dyDescent="0.3">
      <c r="A67" s="7"/>
      <c r="B67" s="43">
        <v>61</v>
      </c>
      <c r="C67" s="455">
        <v>43171</v>
      </c>
      <c r="D67" s="456" t="s">
        <v>1160</v>
      </c>
      <c r="E67" s="456">
        <v>2</v>
      </c>
      <c r="F67" s="464" t="s">
        <v>758</v>
      </c>
      <c r="G67" s="458" t="s">
        <v>30</v>
      </c>
      <c r="H67" s="708">
        <v>51.135165999999998</v>
      </c>
      <c r="I67" s="708">
        <v>16.294802000000001</v>
      </c>
      <c r="J67" s="458" t="s">
        <v>4</v>
      </c>
      <c r="K67" s="457" t="s">
        <v>616</v>
      </c>
      <c r="L67" s="458"/>
      <c r="M67" s="474"/>
      <c r="N67" s="136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</row>
    <row r="68" spans="1:57" x14ac:dyDescent="0.3">
      <c r="A68" s="7"/>
      <c r="B68" s="43">
        <v>62</v>
      </c>
      <c r="C68" s="455">
        <v>43171</v>
      </c>
      <c r="D68" s="456" t="s">
        <v>1160</v>
      </c>
      <c r="E68" s="456">
        <v>2</v>
      </c>
      <c r="F68" s="464" t="s">
        <v>1561</v>
      </c>
      <c r="G68" s="458" t="s">
        <v>30</v>
      </c>
      <c r="H68" s="708">
        <v>51.254275999999997</v>
      </c>
      <c r="I68" s="708">
        <v>15.845133000000001</v>
      </c>
      <c r="J68" s="458" t="s">
        <v>4</v>
      </c>
      <c r="K68" s="457" t="s">
        <v>616</v>
      </c>
      <c r="L68" s="458"/>
      <c r="M68" s="474"/>
      <c r="N68" s="136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</row>
    <row r="69" spans="1:57" x14ac:dyDescent="0.3">
      <c r="A69" s="7"/>
      <c r="B69" s="43">
        <v>63</v>
      </c>
      <c r="C69" s="455">
        <v>43172</v>
      </c>
      <c r="D69" s="456" t="s">
        <v>1160</v>
      </c>
      <c r="E69" s="456">
        <v>2</v>
      </c>
      <c r="F69" s="464" t="s">
        <v>1563</v>
      </c>
      <c r="G69" s="458" t="s">
        <v>31</v>
      </c>
      <c r="H69" s="708">
        <v>51.251407999999998</v>
      </c>
      <c r="I69" s="708">
        <v>15.856605</v>
      </c>
      <c r="J69" s="458" t="s">
        <v>4</v>
      </c>
      <c r="K69" s="457" t="s">
        <v>616</v>
      </c>
      <c r="L69" s="458"/>
      <c r="M69" s="474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</row>
    <row r="70" spans="1:57" x14ac:dyDescent="0.3">
      <c r="A70" s="7"/>
      <c r="B70" s="43">
        <v>64</v>
      </c>
      <c r="C70" s="455">
        <v>43172</v>
      </c>
      <c r="D70" s="456" t="s">
        <v>1160</v>
      </c>
      <c r="E70" s="456">
        <v>2</v>
      </c>
      <c r="F70" s="464" t="s">
        <v>1562</v>
      </c>
      <c r="G70" s="458" t="s">
        <v>30</v>
      </c>
      <c r="H70" s="708">
        <v>51.160578999999998</v>
      </c>
      <c r="I70" s="708">
        <v>16.177215</v>
      </c>
      <c r="J70" s="458" t="s">
        <v>4</v>
      </c>
      <c r="K70" s="457" t="s">
        <v>616</v>
      </c>
      <c r="L70" s="458"/>
      <c r="M70" s="474"/>
      <c r="N70" s="136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</row>
    <row r="71" spans="1:57" x14ac:dyDescent="0.3">
      <c r="A71" s="7"/>
      <c r="B71" s="43">
        <v>65</v>
      </c>
      <c r="C71" s="455">
        <v>43174</v>
      </c>
      <c r="D71" s="456" t="s">
        <v>1160</v>
      </c>
      <c r="E71" s="456">
        <v>2</v>
      </c>
      <c r="F71" s="464" t="s">
        <v>1564</v>
      </c>
      <c r="G71" s="458" t="s">
        <v>30</v>
      </c>
      <c r="H71" s="708">
        <v>51.114494999999998</v>
      </c>
      <c r="I71" s="708">
        <v>16.386013999999999</v>
      </c>
      <c r="J71" s="458" t="s">
        <v>26</v>
      </c>
      <c r="K71" s="457" t="s">
        <v>616</v>
      </c>
      <c r="L71" s="458"/>
      <c r="M71" s="474"/>
      <c r="N71" s="136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</row>
    <row r="72" spans="1:57" x14ac:dyDescent="0.3">
      <c r="A72" s="7"/>
      <c r="B72" s="43">
        <v>66</v>
      </c>
      <c r="C72" s="455">
        <v>43175</v>
      </c>
      <c r="D72" s="456" t="s">
        <v>1160</v>
      </c>
      <c r="E72" s="456">
        <v>2</v>
      </c>
      <c r="F72" s="464" t="s">
        <v>1565</v>
      </c>
      <c r="G72" s="458" t="s">
        <v>31</v>
      </c>
      <c r="H72" s="708">
        <v>51.099575999999999</v>
      </c>
      <c r="I72" s="708">
        <v>16.405460999999999</v>
      </c>
      <c r="J72" s="458" t="s">
        <v>4</v>
      </c>
      <c r="K72" s="457" t="s">
        <v>616</v>
      </c>
      <c r="L72" s="458"/>
      <c r="M72" s="474"/>
      <c r="N72" s="120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</row>
    <row r="73" spans="1:57" x14ac:dyDescent="0.3">
      <c r="A73" s="7"/>
      <c r="B73" s="43">
        <v>67</v>
      </c>
      <c r="C73" s="463">
        <v>43175</v>
      </c>
      <c r="D73" s="456" t="s">
        <v>1160</v>
      </c>
      <c r="E73" s="456">
        <v>2</v>
      </c>
      <c r="F73" s="458" t="s">
        <v>1280</v>
      </c>
      <c r="G73" s="458" t="s">
        <v>31</v>
      </c>
      <c r="H73" s="708">
        <v>51.047493500000002</v>
      </c>
      <c r="I73" s="708">
        <v>16.5763502</v>
      </c>
      <c r="J73" s="458" t="s">
        <v>26</v>
      </c>
      <c r="K73" s="457" t="s">
        <v>16</v>
      </c>
      <c r="L73" s="458" t="s">
        <v>17</v>
      </c>
      <c r="M73" s="474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</row>
    <row r="74" spans="1:57" x14ac:dyDescent="0.3">
      <c r="A74" s="7"/>
      <c r="B74" s="43">
        <v>68</v>
      </c>
      <c r="C74" s="455">
        <v>43175</v>
      </c>
      <c r="D74" s="456" t="s">
        <v>1160</v>
      </c>
      <c r="E74" s="456">
        <v>2</v>
      </c>
      <c r="F74" s="464" t="s">
        <v>1566</v>
      </c>
      <c r="G74" s="458" t="s">
        <v>31</v>
      </c>
      <c r="H74" s="708">
        <v>51.152597</v>
      </c>
      <c r="I74" s="708">
        <v>16.234656000000001</v>
      </c>
      <c r="J74" s="458" t="s">
        <v>26</v>
      </c>
      <c r="K74" s="457" t="s">
        <v>616</v>
      </c>
      <c r="L74" s="458"/>
      <c r="M74" s="474"/>
      <c r="N74" s="136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</row>
    <row r="75" spans="1:57" x14ac:dyDescent="0.3">
      <c r="A75" s="7"/>
      <c r="B75" s="43">
        <v>69</v>
      </c>
      <c r="C75" s="463">
        <v>43179</v>
      </c>
      <c r="D75" s="456" t="s">
        <v>1160</v>
      </c>
      <c r="E75" s="458">
        <v>2</v>
      </c>
      <c r="F75" s="458" t="s">
        <v>1281</v>
      </c>
      <c r="G75" s="458" t="s">
        <v>30</v>
      </c>
      <c r="H75" s="708">
        <v>51.038724199999997</v>
      </c>
      <c r="I75" s="708">
        <v>16.609519299999999</v>
      </c>
      <c r="J75" s="458" t="s">
        <v>5</v>
      </c>
      <c r="K75" s="458" t="s">
        <v>1070</v>
      </c>
      <c r="L75" s="458" t="s">
        <v>17</v>
      </c>
      <c r="M75" s="474"/>
      <c r="N75" s="169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</row>
    <row r="76" spans="1:57" x14ac:dyDescent="0.3">
      <c r="A76" s="7"/>
      <c r="B76" s="43">
        <v>70</v>
      </c>
      <c r="C76" s="463">
        <v>43180</v>
      </c>
      <c r="D76" s="456" t="s">
        <v>1160</v>
      </c>
      <c r="E76" s="458">
        <v>2</v>
      </c>
      <c r="F76" s="458" t="s">
        <v>1282</v>
      </c>
      <c r="G76" s="458" t="s">
        <v>31</v>
      </c>
      <c r="H76" s="708">
        <v>51.036486799999999</v>
      </c>
      <c r="I76" s="708">
        <v>16.8784423</v>
      </c>
      <c r="J76" s="458" t="s">
        <v>5</v>
      </c>
      <c r="K76" s="458" t="s">
        <v>16</v>
      </c>
      <c r="L76" s="458" t="s">
        <v>1283</v>
      </c>
      <c r="M76" s="474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</row>
    <row r="77" spans="1:57" x14ac:dyDescent="0.3">
      <c r="A77" s="7"/>
      <c r="B77" s="43">
        <v>71</v>
      </c>
      <c r="C77" s="463">
        <v>43182</v>
      </c>
      <c r="D77" s="456" t="s">
        <v>1160</v>
      </c>
      <c r="E77" s="458">
        <v>2</v>
      </c>
      <c r="F77" s="458" t="s">
        <v>1284</v>
      </c>
      <c r="G77" s="458" t="s">
        <v>31</v>
      </c>
      <c r="H77" s="708">
        <v>51.021335999999998</v>
      </c>
      <c r="I77" s="708">
        <v>16.684092199999998</v>
      </c>
      <c r="J77" s="458" t="s">
        <v>4</v>
      </c>
      <c r="K77" s="458" t="s">
        <v>16</v>
      </c>
      <c r="L77" s="458" t="s">
        <v>213</v>
      </c>
      <c r="M77" s="474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</row>
    <row r="78" spans="1:57" x14ac:dyDescent="0.3">
      <c r="A78" s="7"/>
      <c r="B78" s="43">
        <v>72</v>
      </c>
      <c r="C78" s="455">
        <v>43182</v>
      </c>
      <c r="D78" s="456" t="s">
        <v>1160</v>
      </c>
      <c r="E78" s="456">
        <v>2</v>
      </c>
      <c r="F78" s="464" t="s">
        <v>1567</v>
      </c>
      <c r="G78" s="456" t="s">
        <v>30</v>
      </c>
      <c r="H78" s="708">
        <v>51.237090000000002</v>
      </c>
      <c r="I78" s="708">
        <v>15.903059000000001</v>
      </c>
      <c r="J78" s="458" t="s">
        <v>4</v>
      </c>
      <c r="K78" s="457" t="s">
        <v>616</v>
      </c>
      <c r="L78" s="458"/>
      <c r="M78" s="474"/>
      <c r="N78" s="136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</row>
    <row r="79" spans="1:57" x14ac:dyDescent="0.3">
      <c r="A79" s="7"/>
      <c r="B79" s="43">
        <v>73</v>
      </c>
      <c r="C79" s="459">
        <v>43184</v>
      </c>
      <c r="D79" s="456" t="s">
        <v>1160</v>
      </c>
      <c r="E79" s="456">
        <v>2</v>
      </c>
      <c r="F79" s="458" t="s">
        <v>1187</v>
      </c>
      <c r="G79" s="456" t="s">
        <v>30</v>
      </c>
      <c r="H79" s="704">
        <v>50.505070000000003</v>
      </c>
      <c r="I79" s="704">
        <v>17.144469999999998</v>
      </c>
      <c r="J79" s="458" t="s">
        <v>4</v>
      </c>
      <c r="K79" s="458" t="s">
        <v>1162</v>
      </c>
      <c r="L79" s="458"/>
      <c r="M79" s="474"/>
      <c r="N79" s="136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</row>
    <row r="80" spans="1:57" x14ac:dyDescent="0.3">
      <c r="A80" s="7"/>
      <c r="B80" s="43">
        <v>74</v>
      </c>
      <c r="C80" s="455">
        <v>43185</v>
      </c>
      <c r="D80" s="456" t="s">
        <v>1160</v>
      </c>
      <c r="E80" s="456">
        <v>2</v>
      </c>
      <c r="F80" s="464" t="s">
        <v>1141</v>
      </c>
      <c r="G80" s="458" t="s">
        <v>31</v>
      </c>
      <c r="H80" s="708">
        <v>51.268309000000002</v>
      </c>
      <c r="I80" s="708">
        <v>15.808119</v>
      </c>
      <c r="J80" s="458" t="s">
        <v>4</v>
      </c>
      <c r="K80" s="457" t="s">
        <v>616</v>
      </c>
      <c r="L80" s="458"/>
      <c r="M80" s="474"/>
      <c r="N80" s="136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</row>
    <row r="81" spans="1:57" x14ac:dyDescent="0.3">
      <c r="A81" s="7"/>
      <c r="B81" s="43">
        <v>75</v>
      </c>
      <c r="C81" s="455">
        <v>43185</v>
      </c>
      <c r="D81" s="456" t="s">
        <v>1160</v>
      </c>
      <c r="E81" s="456">
        <v>2</v>
      </c>
      <c r="F81" s="464" t="s">
        <v>1568</v>
      </c>
      <c r="G81" s="458" t="s">
        <v>30</v>
      </c>
      <c r="H81" s="708">
        <v>51.172778999999998</v>
      </c>
      <c r="I81" s="708">
        <v>16.071835</v>
      </c>
      <c r="J81" s="458" t="s">
        <v>4</v>
      </c>
      <c r="K81" s="457" t="s">
        <v>616</v>
      </c>
      <c r="L81" s="458"/>
      <c r="M81" s="474"/>
      <c r="N81" s="136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</row>
    <row r="82" spans="1:57" x14ac:dyDescent="0.3">
      <c r="A82" s="7"/>
      <c r="B82" s="43">
        <v>76</v>
      </c>
      <c r="C82" s="459">
        <v>43186</v>
      </c>
      <c r="D82" s="456" t="s">
        <v>1160</v>
      </c>
      <c r="E82" s="456">
        <v>2</v>
      </c>
      <c r="F82" s="458" t="s">
        <v>1188</v>
      </c>
      <c r="G82" s="456" t="s">
        <v>30</v>
      </c>
      <c r="H82" s="709">
        <v>50.49391</v>
      </c>
      <c r="I82" s="709">
        <v>17.173670000000001</v>
      </c>
      <c r="J82" s="458" t="s">
        <v>26</v>
      </c>
      <c r="K82" s="458" t="s">
        <v>1162</v>
      </c>
      <c r="L82" s="458"/>
      <c r="M82" s="474"/>
      <c r="N82" s="136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</row>
    <row r="83" spans="1:57" x14ac:dyDescent="0.3">
      <c r="A83" s="7"/>
      <c r="B83" s="43">
        <v>77</v>
      </c>
      <c r="C83" s="459">
        <v>43188</v>
      </c>
      <c r="D83" s="456" t="s">
        <v>1160</v>
      </c>
      <c r="E83" s="456">
        <v>2</v>
      </c>
      <c r="F83" s="458" t="s">
        <v>1189</v>
      </c>
      <c r="G83" s="456" t="s">
        <v>31</v>
      </c>
      <c r="H83" s="709">
        <v>51.004849999999998</v>
      </c>
      <c r="I83" s="709">
        <v>17.013470000000002</v>
      </c>
      <c r="J83" s="458" t="s">
        <v>3</v>
      </c>
      <c r="K83" s="458" t="s">
        <v>1162</v>
      </c>
      <c r="L83" s="458"/>
      <c r="M83" s="474"/>
      <c r="N83" s="136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</row>
    <row r="84" spans="1:57" x14ac:dyDescent="0.3">
      <c r="A84" s="7"/>
      <c r="B84" s="43">
        <v>78</v>
      </c>
      <c r="C84" s="459">
        <v>43189</v>
      </c>
      <c r="D84" s="456" t="s">
        <v>1160</v>
      </c>
      <c r="E84" s="456">
        <v>2</v>
      </c>
      <c r="F84" s="458" t="s">
        <v>1190</v>
      </c>
      <c r="G84" s="456" t="s">
        <v>31</v>
      </c>
      <c r="H84" s="709">
        <v>50.575740000000003</v>
      </c>
      <c r="I84" s="709">
        <v>17.035910000000001</v>
      </c>
      <c r="J84" s="458" t="s">
        <v>26</v>
      </c>
      <c r="K84" s="458" t="s">
        <v>1162</v>
      </c>
      <c r="L84" s="458"/>
      <c r="M84" s="474"/>
      <c r="N84" s="136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</row>
    <row r="85" spans="1:57" x14ac:dyDescent="0.3">
      <c r="A85" s="7"/>
      <c r="B85" s="43">
        <v>79</v>
      </c>
      <c r="C85" s="459">
        <v>43189</v>
      </c>
      <c r="D85" s="456" t="s">
        <v>1160</v>
      </c>
      <c r="E85" s="456">
        <v>2</v>
      </c>
      <c r="F85" s="458" t="s">
        <v>1191</v>
      </c>
      <c r="G85" s="456" t="s">
        <v>30</v>
      </c>
      <c r="H85" s="709">
        <v>50.522570000000002</v>
      </c>
      <c r="I85" s="709">
        <v>17.12321</v>
      </c>
      <c r="J85" s="458" t="s">
        <v>4</v>
      </c>
      <c r="K85" s="458" t="s">
        <v>1162</v>
      </c>
      <c r="L85" s="458"/>
      <c r="M85" s="474"/>
      <c r="N85" s="120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</row>
    <row r="86" spans="1:57" x14ac:dyDescent="0.3">
      <c r="A86" s="7"/>
      <c r="B86" s="43">
        <v>80</v>
      </c>
      <c r="C86" s="459">
        <v>43191</v>
      </c>
      <c r="D86" s="456" t="s">
        <v>1160</v>
      </c>
      <c r="E86" s="456">
        <v>2</v>
      </c>
      <c r="F86" s="458" t="s">
        <v>1192</v>
      </c>
      <c r="G86" s="456" t="s">
        <v>30</v>
      </c>
      <c r="H86" s="709">
        <v>50.530790000000003</v>
      </c>
      <c r="I86" s="709">
        <v>17.113679999999999</v>
      </c>
      <c r="J86" s="458" t="s">
        <v>4</v>
      </c>
      <c r="K86" s="458" t="s">
        <v>1162</v>
      </c>
      <c r="L86" s="458"/>
      <c r="M86" s="474"/>
      <c r="N86" s="136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</row>
    <row r="87" spans="1:57" x14ac:dyDescent="0.3">
      <c r="A87" s="7"/>
      <c r="B87" s="43">
        <v>81</v>
      </c>
      <c r="C87" s="459">
        <v>43191</v>
      </c>
      <c r="D87" s="456" t="s">
        <v>1160</v>
      </c>
      <c r="E87" s="456">
        <v>2</v>
      </c>
      <c r="F87" s="458" t="s">
        <v>1193</v>
      </c>
      <c r="G87" s="456" t="s">
        <v>30</v>
      </c>
      <c r="H87" s="709">
        <v>50.472830000000002</v>
      </c>
      <c r="I87" s="709">
        <v>17.19558</v>
      </c>
      <c r="J87" s="458" t="s">
        <v>4</v>
      </c>
      <c r="K87" s="458" t="s">
        <v>1162</v>
      </c>
      <c r="L87" s="458"/>
      <c r="M87" s="474"/>
      <c r="N87" s="136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</row>
    <row r="88" spans="1:57" x14ac:dyDescent="0.3">
      <c r="A88" s="7"/>
      <c r="B88" s="43">
        <v>82</v>
      </c>
      <c r="C88" s="459">
        <v>43191</v>
      </c>
      <c r="D88" s="456" t="s">
        <v>1160</v>
      </c>
      <c r="E88" s="456">
        <v>2</v>
      </c>
      <c r="F88" s="458" t="s">
        <v>1168</v>
      </c>
      <c r="G88" s="456" t="s">
        <v>30</v>
      </c>
      <c r="H88" s="704">
        <v>50.474690000000002</v>
      </c>
      <c r="I88" s="704">
        <v>17.193539999999999</v>
      </c>
      <c r="J88" s="458" t="s">
        <v>4</v>
      </c>
      <c r="K88" s="458" t="s">
        <v>1162</v>
      </c>
      <c r="L88" s="458"/>
      <c r="M88" s="474"/>
      <c r="N88" s="120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</row>
    <row r="89" spans="1:57" x14ac:dyDescent="0.3">
      <c r="A89" s="7"/>
      <c r="B89" s="43">
        <v>83</v>
      </c>
      <c r="C89" s="463">
        <v>43192</v>
      </c>
      <c r="D89" s="456" t="s">
        <v>1160</v>
      </c>
      <c r="E89" s="458">
        <v>2</v>
      </c>
      <c r="F89" s="458" t="s">
        <v>1285</v>
      </c>
      <c r="G89" s="458" t="s">
        <v>30</v>
      </c>
      <c r="H89" s="708">
        <v>51.034990100000002</v>
      </c>
      <c r="I89" s="708">
        <v>16.623020700000001</v>
      </c>
      <c r="J89" s="458" t="s">
        <v>26</v>
      </c>
      <c r="K89" s="457" t="s">
        <v>16</v>
      </c>
      <c r="L89" s="458" t="s">
        <v>17</v>
      </c>
      <c r="M89" s="474"/>
      <c r="N89" s="120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</row>
    <row r="90" spans="1:57" x14ac:dyDescent="0.3">
      <c r="A90" s="7"/>
      <c r="B90" s="43">
        <v>84</v>
      </c>
      <c r="C90" s="459">
        <v>43193</v>
      </c>
      <c r="D90" s="456" t="s">
        <v>1160</v>
      </c>
      <c r="E90" s="456">
        <v>2</v>
      </c>
      <c r="F90" s="458" t="s">
        <v>1195</v>
      </c>
      <c r="G90" s="456" t="s">
        <v>30</v>
      </c>
      <c r="H90" s="704">
        <v>50.595779999999998</v>
      </c>
      <c r="I90" s="704">
        <v>17.02281</v>
      </c>
      <c r="J90" s="458" t="s">
        <v>4</v>
      </c>
      <c r="K90" s="458" t="s">
        <v>1162</v>
      </c>
      <c r="L90" s="458"/>
      <c r="M90" s="474"/>
      <c r="N90" s="136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</row>
    <row r="91" spans="1:57" x14ac:dyDescent="0.3">
      <c r="A91" s="7"/>
      <c r="B91" s="43">
        <v>85</v>
      </c>
      <c r="C91" s="459">
        <v>43193</v>
      </c>
      <c r="D91" s="456" t="s">
        <v>1160</v>
      </c>
      <c r="E91" s="456">
        <v>2</v>
      </c>
      <c r="F91" s="458" t="s">
        <v>1194</v>
      </c>
      <c r="G91" s="456" t="s">
        <v>30</v>
      </c>
      <c r="H91" s="704">
        <v>51.024859999999997</v>
      </c>
      <c r="I91" s="704">
        <v>1656355</v>
      </c>
      <c r="J91" s="458" t="s">
        <v>3</v>
      </c>
      <c r="K91" s="458" t="s">
        <v>1162</v>
      </c>
      <c r="L91" s="458"/>
      <c r="M91" s="474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</row>
    <row r="92" spans="1:57" x14ac:dyDescent="0.3">
      <c r="A92" s="7"/>
      <c r="B92" s="43">
        <v>86</v>
      </c>
      <c r="C92" s="455">
        <v>43194</v>
      </c>
      <c r="D92" s="456" t="s">
        <v>1160</v>
      </c>
      <c r="E92" s="456">
        <v>2</v>
      </c>
      <c r="F92" s="464" t="s">
        <v>1569</v>
      </c>
      <c r="G92" s="458" t="s">
        <v>31</v>
      </c>
      <c r="H92" s="708">
        <v>51.170614999999998</v>
      </c>
      <c r="I92" s="708">
        <v>16.084202000000001</v>
      </c>
      <c r="J92" s="458" t="s">
        <v>3</v>
      </c>
      <c r="K92" s="457" t="s">
        <v>616</v>
      </c>
      <c r="L92" s="458"/>
      <c r="M92" s="474"/>
      <c r="N92" s="136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</row>
    <row r="93" spans="1:57" x14ac:dyDescent="0.3">
      <c r="A93" s="7"/>
      <c r="B93" s="43">
        <v>87</v>
      </c>
      <c r="C93" s="459">
        <v>43194</v>
      </c>
      <c r="D93" s="456" t="s">
        <v>1160</v>
      </c>
      <c r="E93" s="456">
        <v>2</v>
      </c>
      <c r="F93" s="458" t="s">
        <v>1196</v>
      </c>
      <c r="G93" s="456" t="s">
        <v>31</v>
      </c>
      <c r="H93" s="704">
        <v>50.473840000000003</v>
      </c>
      <c r="I93" s="704">
        <v>17.194400000000002</v>
      </c>
      <c r="J93" s="458" t="s">
        <v>3</v>
      </c>
      <c r="K93" s="458" t="s">
        <v>1162</v>
      </c>
      <c r="L93" s="458"/>
      <c r="M93" s="474"/>
      <c r="N93" s="136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</row>
    <row r="94" spans="1:57" x14ac:dyDescent="0.3">
      <c r="A94" s="7"/>
      <c r="B94" s="43">
        <v>88</v>
      </c>
      <c r="C94" s="463">
        <v>43195</v>
      </c>
      <c r="D94" s="456" t="s">
        <v>1160</v>
      </c>
      <c r="E94" s="458">
        <v>2</v>
      </c>
      <c r="F94" s="458" t="s">
        <v>1286</v>
      </c>
      <c r="G94" s="458" t="s">
        <v>31</v>
      </c>
      <c r="H94" s="708">
        <v>51.067689299999998</v>
      </c>
      <c r="I94" s="708">
        <v>16.4749807</v>
      </c>
      <c r="J94" s="458" t="s">
        <v>6</v>
      </c>
      <c r="K94" s="458" t="s">
        <v>1070</v>
      </c>
      <c r="L94" s="458" t="s">
        <v>17</v>
      </c>
      <c r="M94" s="474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</row>
    <row r="95" spans="1:57" x14ac:dyDescent="0.3">
      <c r="A95" s="7"/>
      <c r="B95" s="43">
        <v>89</v>
      </c>
      <c r="C95" s="459">
        <v>43195</v>
      </c>
      <c r="D95" s="456" t="s">
        <v>1160</v>
      </c>
      <c r="E95" s="456">
        <v>2</v>
      </c>
      <c r="F95" s="464" t="s">
        <v>1570</v>
      </c>
      <c r="G95" s="458" t="s">
        <v>30</v>
      </c>
      <c r="H95" s="708">
        <v>51.150857000000002</v>
      </c>
      <c r="I95" s="708">
        <v>16.244298000000001</v>
      </c>
      <c r="J95" s="458" t="s">
        <v>4</v>
      </c>
      <c r="K95" s="457" t="s">
        <v>616</v>
      </c>
      <c r="L95" s="458"/>
      <c r="M95" s="474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</row>
    <row r="96" spans="1:57" x14ac:dyDescent="0.3">
      <c r="A96" s="7"/>
      <c r="B96" s="43">
        <v>90</v>
      </c>
      <c r="C96" s="459">
        <v>43196</v>
      </c>
      <c r="D96" s="456" t="s">
        <v>1160</v>
      </c>
      <c r="E96" s="456">
        <v>2</v>
      </c>
      <c r="F96" s="458" t="s">
        <v>1197</v>
      </c>
      <c r="G96" s="456" t="s">
        <v>31</v>
      </c>
      <c r="H96" s="704">
        <v>50.550539999999998</v>
      </c>
      <c r="I96" s="704">
        <v>17.08202</v>
      </c>
      <c r="J96" s="458" t="s">
        <v>5</v>
      </c>
      <c r="K96" s="458" t="s">
        <v>1162</v>
      </c>
      <c r="L96" s="458"/>
      <c r="M96" s="474"/>
      <c r="N96" s="136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</row>
    <row r="97" spans="1:57" x14ac:dyDescent="0.3">
      <c r="A97" s="7"/>
      <c r="B97" s="43">
        <v>91</v>
      </c>
      <c r="C97" s="463">
        <v>43197</v>
      </c>
      <c r="D97" s="456" t="s">
        <v>1160</v>
      </c>
      <c r="E97" s="458">
        <v>2</v>
      </c>
      <c r="F97" s="458" t="s">
        <v>154</v>
      </c>
      <c r="G97" s="458" t="s">
        <v>30</v>
      </c>
      <c r="H97" s="708">
        <v>51.063666499999997</v>
      </c>
      <c r="I97" s="708">
        <v>16.502808600000002</v>
      </c>
      <c r="J97" s="458" t="s">
        <v>32</v>
      </c>
      <c r="K97" s="458" t="s">
        <v>16</v>
      </c>
      <c r="L97" s="458" t="s">
        <v>1287</v>
      </c>
      <c r="M97" s="474"/>
      <c r="N97" s="136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</row>
    <row r="98" spans="1:57" x14ac:dyDescent="0.3">
      <c r="A98" s="7"/>
      <c r="B98" s="43">
        <v>92</v>
      </c>
      <c r="C98" s="459">
        <v>43199</v>
      </c>
      <c r="D98" s="456" t="s">
        <v>1160</v>
      </c>
      <c r="E98" s="456">
        <v>2</v>
      </c>
      <c r="F98" s="458" t="s">
        <v>1572</v>
      </c>
      <c r="G98" s="458" t="s">
        <v>30</v>
      </c>
      <c r="H98" s="708">
        <v>51.089084</v>
      </c>
      <c r="I98" s="708">
        <v>16.414401999999999</v>
      </c>
      <c r="J98" s="458" t="s">
        <v>6</v>
      </c>
      <c r="K98" s="457" t="s">
        <v>616</v>
      </c>
      <c r="L98" s="458"/>
      <c r="M98" s="474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</row>
    <row r="99" spans="1:57" x14ac:dyDescent="0.3">
      <c r="A99" s="7"/>
      <c r="B99" s="43">
        <v>93</v>
      </c>
      <c r="C99" s="459">
        <v>43199</v>
      </c>
      <c r="D99" s="456" t="s">
        <v>1160</v>
      </c>
      <c r="E99" s="456">
        <v>2</v>
      </c>
      <c r="F99" s="464" t="s">
        <v>1571</v>
      </c>
      <c r="G99" s="458" t="s">
        <v>30</v>
      </c>
      <c r="H99" s="708">
        <v>51.165519000000003</v>
      </c>
      <c r="I99" s="708">
        <v>16.111228000000001</v>
      </c>
      <c r="J99" s="458" t="s">
        <v>5</v>
      </c>
      <c r="K99" s="457" t="s">
        <v>616</v>
      </c>
      <c r="L99" s="458"/>
      <c r="M99" s="474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</row>
    <row r="100" spans="1:57" x14ac:dyDescent="0.3">
      <c r="A100" s="7"/>
      <c r="B100" s="43">
        <v>94</v>
      </c>
      <c r="C100" s="459">
        <v>43200</v>
      </c>
      <c r="D100" s="456" t="s">
        <v>1160</v>
      </c>
      <c r="E100" s="456">
        <v>2</v>
      </c>
      <c r="F100" s="458" t="s">
        <v>151</v>
      </c>
      <c r="G100" s="458" t="s">
        <v>31</v>
      </c>
      <c r="H100" s="708">
        <v>51.109171000000003</v>
      </c>
      <c r="I100" s="708">
        <v>16.396407</v>
      </c>
      <c r="J100" s="458" t="s">
        <v>529</v>
      </c>
      <c r="K100" s="457" t="s">
        <v>616</v>
      </c>
      <c r="L100" s="458"/>
      <c r="M100" s="474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</row>
    <row r="101" spans="1:57" x14ac:dyDescent="0.3">
      <c r="A101" s="7"/>
      <c r="B101" s="43">
        <v>95</v>
      </c>
      <c r="C101" s="463">
        <v>43201</v>
      </c>
      <c r="D101" s="456" t="s">
        <v>1160</v>
      </c>
      <c r="E101" s="458">
        <v>2</v>
      </c>
      <c r="F101" s="458" t="s">
        <v>1289</v>
      </c>
      <c r="G101" s="458" t="s">
        <v>31</v>
      </c>
      <c r="H101" s="708">
        <v>51.081710399999999</v>
      </c>
      <c r="I101" s="708">
        <v>16.430587800000001</v>
      </c>
      <c r="J101" s="458" t="s">
        <v>4</v>
      </c>
      <c r="K101" s="457" t="s">
        <v>16</v>
      </c>
      <c r="L101" s="458" t="s">
        <v>17</v>
      </c>
      <c r="M101" s="474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</row>
    <row r="102" spans="1:57" x14ac:dyDescent="0.3">
      <c r="A102" s="7"/>
      <c r="B102" s="43">
        <v>96</v>
      </c>
      <c r="C102" s="463">
        <v>43201</v>
      </c>
      <c r="D102" s="456" t="s">
        <v>1160</v>
      </c>
      <c r="E102" s="458">
        <v>2</v>
      </c>
      <c r="F102" s="458" t="s">
        <v>1290</v>
      </c>
      <c r="G102" s="458" t="s">
        <v>30</v>
      </c>
      <c r="H102" s="708">
        <v>51.080822900000001</v>
      </c>
      <c r="I102" s="708">
        <v>16.4331639</v>
      </c>
      <c r="J102" s="458" t="s">
        <v>26</v>
      </c>
      <c r="K102" s="458" t="s">
        <v>1070</v>
      </c>
      <c r="L102" s="458" t="s">
        <v>17</v>
      </c>
      <c r="M102" s="474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</row>
    <row r="103" spans="1:57" x14ac:dyDescent="0.3">
      <c r="A103" s="7"/>
      <c r="B103" s="43">
        <v>97</v>
      </c>
      <c r="C103" s="463">
        <v>43201</v>
      </c>
      <c r="D103" s="456" t="s">
        <v>1160</v>
      </c>
      <c r="E103" s="458">
        <v>2</v>
      </c>
      <c r="F103" s="458" t="s">
        <v>1288</v>
      </c>
      <c r="G103" s="458" t="s">
        <v>30</v>
      </c>
      <c r="H103" s="708">
        <v>51.0661384</v>
      </c>
      <c r="I103" s="708">
        <v>16.482895899999999</v>
      </c>
      <c r="J103" s="458" t="s">
        <v>4</v>
      </c>
      <c r="K103" s="458" t="s">
        <v>16</v>
      </c>
      <c r="L103" s="458" t="s">
        <v>17</v>
      </c>
      <c r="M103" s="474"/>
      <c r="N103" s="120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</row>
    <row r="104" spans="1:57" x14ac:dyDescent="0.3">
      <c r="A104" s="7"/>
      <c r="B104" s="43">
        <v>98</v>
      </c>
      <c r="C104" s="459">
        <v>43201</v>
      </c>
      <c r="D104" s="456" t="s">
        <v>1160</v>
      </c>
      <c r="E104" s="456">
        <v>2</v>
      </c>
      <c r="F104" s="458" t="s">
        <v>1573</v>
      </c>
      <c r="G104" s="458" t="s">
        <v>31</v>
      </c>
      <c r="H104" s="708">
        <v>51.255842999999999</v>
      </c>
      <c r="I104" s="708">
        <v>15.839534</v>
      </c>
      <c r="J104" s="458" t="s">
        <v>6</v>
      </c>
      <c r="K104" s="457" t="s">
        <v>616</v>
      </c>
      <c r="L104" s="458"/>
      <c r="M104" s="474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</row>
    <row r="105" spans="1:57" x14ac:dyDescent="0.3">
      <c r="A105" s="7"/>
      <c r="B105" s="43">
        <v>99</v>
      </c>
      <c r="C105" s="459">
        <v>43201</v>
      </c>
      <c r="D105" s="456" t="s">
        <v>1160</v>
      </c>
      <c r="E105" s="456">
        <v>2</v>
      </c>
      <c r="F105" s="458" t="s">
        <v>1198</v>
      </c>
      <c r="G105" s="456" t="s">
        <v>30</v>
      </c>
      <c r="H105" s="704">
        <v>50.592379999999999</v>
      </c>
      <c r="I105" s="704">
        <v>17.031410000000001</v>
      </c>
      <c r="J105" s="458" t="s">
        <v>1</v>
      </c>
      <c r="K105" s="458" t="s">
        <v>1162</v>
      </c>
      <c r="L105" s="458"/>
      <c r="M105" s="474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</row>
    <row r="106" spans="1:57" x14ac:dyDescent="0.3">
      <c r="A106" s="7"/>
      <c r="B106" s="43">
        <v>100</v>
      </c>
      <c r="C106" s="463">
        <v>43202</v>
      </c>
      <c r="D106" s="456" t="s">
        <v>1160</v>
      </c>
      <c r="E106" s="458">
        <v>2</v>
      </c>
      <c r="F106" s="458" t="s">
        <v>1291</v>
      </c>
      <c r="G106" s="458" t="s">
        <v>31</v>
      </c>
      <c r="H106" s="708">
        <v>51.0349279</v>
      </c>
      <c r="I106" s="708">
        <v>16.623773400000001</v>
      </c>
      <c r="J106" s="458" t="s">
        <v>32</v>
      </c>
      <c r="K106" s="458" t="s">
        <v>16</v>
      </c>
      <c r="L106" s="458" t="s">
        <v>17</v>
      </c>
      <c r="M106" s="474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</row>
    <row r="107" spans="1:57" x14ac:dyDescent="0.3">
      <c r="A107" s="7"/>
      <c r="B107" s="43">
        <v>101</v>
      </c>
      <c r="C107" s="459">
        <v>43202</v>
      </c>
      <c r="D107" s="456" t="s">
        <v>1160</v>
      </c>
      <c r="E107" s="456">
        <v>2</v>
      </c>
      <c r="F107" s="458" t="s">
        <v>1574</v>
      </c>
      <c r="G107" s="458" t="s">
        <v>30</v>
      </c>
      <c r="H107" s="708">
        <v>51.226999999999997</v>
      </c>
      <c r="I107" s="708">
        <v>15.952643999999999</v>
      </c>
      <c r="J107" s="458" t="s">
        <v>6</v>
      </c>
      <c r="K107" s="457" t="s">
        <v>616</v>
      </c>
      <c r="L107" s="458"/>
      <c r="M107" s="474"/>
      <c r="O107" s="120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</row>
    <row r="108" spans="1:57" x14ac:dyDescent="0.3">
      <c r="A108" s="7"/>
      <c r="B108" s="43">
        <v>102</v>
      </c>
      <c r="C108" s="459">
        <v>43202</v>
      </c>
      <c r="D108" s="456" t="s">
        <v>1160</v>
      </c>
      <c r="E108" s="456">
        <v>2</v>
      </c>
      <c r="F108" s="458" t="s">
        <v>1575</v>
      </c>
      <c r="G108" s="458" t="s">
        <v>30</v>
      </c>
      <c r="H108" s="708">
        <v>51.160955999999999</v>
      </c>
      <c r="I108" s="708">
        <v>16.164681999999999</v>
      </c>
      <c r="J108" s="458" t="s">
        <v>4</v>
      </c>
      <c r="K108" s="457" t="s">
        <v>616</v>
      </c>
      <c r="L108" s="458"/>
      <c r="M108" s="474"/>
      <c r="O108" s="120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</row>
    <row r="109" spans="1:57" x14ac:dyDescent="0.3">
      <c r="A109" s="7"/>
      <c r="B109" s="43">
        <v>103</v>
      </c>
      <c r="C109" s="459">
        <v>43204</v>
      </c>
      <c r="D109" s="456" t="s">
        <v>1160</v>
      </c>
      <c r="E109" s="456">
        <v>2</v>
      </c>
      <c r="F109" s="458" t="s">
        <v>1167</v>
      </c>
      <c r="G109" s="456" t="s">
        <v>31</v>
      </c>
      <c r="H109" s="704">
        <v>50.56091</v>
      </c>
      <c r="I109" s="704">
        <v>17.063749999999999</v>
      </c>
      <c r="J109" s="458" t="s">
        <v>11</v>
      </c>
      <c r="K109" s="458" t="s">
        <v>1162</v>
      </c>
      <c r="L109" s="458"/>
      <c r="M109" s="474"/>
      <c r="O109" s="120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</row>
    <row r="110" spans="1:57" x14ac:dyDescent="0.3">
      <c r="A110" s="7"/>
      <c r="B110" s="43">
        <v>104</v>
      </c>
      <c r="C110" s="463">
        <v>43205</v>
      </c>
      <c r="D110" s="456" t="s">
        <v>1160</v>
      </c>
      <c r="E110" s="458">
        <v>2</v>
      </c>
      <c r="F110" s="458" t="s">
        <v>1291</v>
      </c>
      <c r="G110" s="458" t="s">
        <v>31</v>
      </c>
      <c r="H110" s="708">
        <v>51.034856300000001</v>
      </c>
      <c r="I110" s="708">
        <v>16.624104299999999</v>
      </c>
      <c r="J110" s="458" t="s">
        <v>32</v>
      </c>
      <c r="K110" s="458" t="s">
        <v>16</v>
      </c>
      <c r="L110" s="458" t="s">
        <v>17</v>
      </c>
      <c r="M110" s="474"/>
      <c r="O110" s="120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</row>
    <row r="111" spans="1:57" x14ac:dyDescent="0.3">
      <c r="A111" s="7"/>
      <c r="B111" s="43">
        <v>105</v>
      </c>
      <c r="C111" s="459">
        <v>43205</v>
      </c>
      <c r="D111" s="456" t="s">
        <v>1160</v>
      </c>
      <c r="E111" s="456">
        <v>2</v>
      </c>
      <c r="F111" s="458" t="s">
        <v>1200</v>
      </c>
      <c r="G111" s="456" t="s">
        <v>31</v>
      </c>
      <c r="H111" s="704">
        <v>50.483409999999999</v>
      </c>
      <c r="I111" s="704">
        <v>17.185199999999998</v>
      </c>
      <c r="J111" s="458" t="s">
        <v>3</v>
      </c>
      <c r="K111" s="458" t="s">
        <v>1162</v>
      </c>
      <c r="L111" s="458"/>
      <c r="M111" s="474"/>
      <c r="O111" s="120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</row>
    <row r="112" spans="1:57" x14ac:dyDescent="0.3">
      <c r="A112" s="7"/>
      <c r="B112" s="43">
        <v>106</v>
      </c>
      <c r="C112" s="459">
        <v>43205</v>
      </c>
      <c r="D112" s="456" t="s">
        <v>1160</v>
      </c>
      <c r="E112" s="456">
        <v>2</v>
      </c>
      <c r="F112" s="458" t="s">
        <v>1199</v>
      </c>
      <c r="G112" s="456" t="s">
        <v>30</v>
      </c>
      <c r="H112" s="704">
        <v>50.505510000000001</v>
      </c>
      <c r="I112" s="704">
        <v>17.143180000000001</v>
      </c>
      <c r="J112" s="458" t="s">
        <v>26</v>
      </c>
      <c r="K112" s="458" t="s">
        <v>1162</v>
      </c>
      <c r="L112" s="458"/>
      <c r="M112" s="474"/>
      <c r="O112" s="120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</row>
    <row r="113" spans="1:57" x14ac:dyDescent="0.3">
      <c r="A113" s="7"/>
      <c r="B113" s="43">
        <v>107</v>
      </c>
      <c r="C113" s="463">
        <v>43207</v>
      </c>
      <c r="D113" s="456" t="s">
        <v>1160</v>
      </c>
      <c r="E113" s="458">
        <v>2</v>
      </c>
      <c r="F113" s="458" t="s">
        <v>1292</v>
      </c>
      <c r="G113" s="458" t="s">
        <v>31</v>
      </c>
      <c r="H113" s="708">
        <v>51.062513000000003</v>
      </c>
      <c r="I113" s="708">
        <v>16.510961600000002</v>
      </c>
      <c r="J113" s="458" t="s">
        <v>26</v>
      </c>
      <c r="K113" s="457" t="s">
        <v>16</v>
      </c>
      <c r="L113" s="458" t="s">
        <v>1287</v>
      </c>
      <c r="M113" s="474"/>
      <c r="O113" s="120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</row>
    <row r="114" spans="1:57" x14ac:dyDescent="0.3">
      <c r="A114" s="7"/>
      <c r="B114" s="43">
        <v>108</v>
      </c>
      <c r="C114" s="459">
        <v>43212</v>
      </c>
      <c r="D114" s="456" t="s">
        <v>1160</v>
      </c>
      <c r="E114" s="456">
        <v>2</v>
      </c>
      <c r="F114" s="458" t="s">
        <v>1201</v>
      </c>
      <c r="G114" s="456" t="s">
        <v>31</v>
      </c>
      <c r="H114" s="704">
        <v>50.545009999999998</v>
      </c>
      <c r="I114" s="704">
        <v>17.084589999999999</v>
      </c>
      <c r="J114" s="458" t="s">
        <v>26</v>
      </c>
      <c r="K114" s="458" t="s">
        <v>1162</v>
      </c>
      <c r="L114" s="458"/>
      <c r="M114" s="474"/>
      <c r="O114" s="120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</row>
    <row r="115" spans="1:57" x14ac:dyDescent="0.3">
      <c r="A115" s="7"/>
      <c r="B115" s="43">
        <v>109</v>
      </c>
      <c r="C115" s="459">
        <v>43212</v>
      </c>
      <c r="D115" s="456" t="s">
        <v>1160</v>
      </c>
      <c r="E115" s="456">
        <v>2</v>
      </c>
      <c r="F115" s="458" t="s">
        <v>1202</v>
      </c>
      <c r="G115" s="456" t="s">
        <v>31</v>
      </c>
      <c r="H115" s="704">
        <v>50.475189999999998</v>
      </c>
      <c r="I115" s="704">
        <v>17.193159999999999</v>
      </c>
      <c r="J115" s="458" t="s">
        <v>3</v>
      </c>
      <c r="K115" s="458" t="s">
        <v>1162</v>
      </c>
      <c r="L115" s="458"/>
      <c r="M115" s="474"/>
      <c r="O115" s="120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</row>
    <row r="116" spans="1:57" x14ac:dyDescent="0.3">
      <c r="A116" s="7"/>
      <c r="B116" s="43">
        <v>110</v>
      </c>
      <c r="C116" s="463">
        <v>43213</v>
      </c>
      <c r="D116" s="456" t="s">
        <v>1160</v>
      </c>
      <c r="E116" s="458">
        <v>2</v>
      </c>
      <c r="F116" s="458" t="s">
        <v>1293</v>
      </c>
      <c r="G116" s="458" t="s">
        <v>30</v>
      </c>
      <c r="H116" s="708">
        <v>51.020251700000003</v>
      </c>
      <c r="I116" s="708">
        <v>16.748450500000001</v>
      </c>
      <c r="J116" s="458" t="s">
        <v>32</v>
      </c>
      <c r="K116" s="458" t="s">
        <v>1070</v>
      </c>
      <c r="L116" s="458" t="s">
        <v>1294</v>
      </c>
      <c r="M116" s="474"/>
      <c r="O116" s="120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</row>
    <row r="117" spans="1:57" x14ac:dyDescent="0.3">
      <c r="A117" s="7"/>
      <c r="B117" s="43">
        <v>111</v>
      </c>
      <c r="C117" s="459">
        <v>43214</v>
      </c>
      <c r="D117" s="456" t="s">
        <v>1160</v>
      </c>
      <c r="E117" s="456">
        <v>2</v>
      </c>
      <c r="F117" s="458" t="s">
        <v>1203</v>
      </c>
      <c r="G117" s="456" t="s">
        <v>30</v>
      </c>
      <c r="H117" s="704">
        <v>50.541029999999999</v>
      </c>
      <c r="I117" s="704">
        <v>17.095970000000001</v>
      </c>
      <c r="J117" s="458" t="s">
        <v>4</v>
      </c>
      <c r="K117" s="458" t="s">
        <v>1162</v>
      </c>
      <c r="L117" s="458"/>
      <c r="M117" s="474"/>
      <c r="O117" s="120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</row>
    <row r="118" spans="1:57" x14ac:dyDescent="0.3">
      <c r="A118" s="7"/>
      <c r="B118" s="43">
        <v>112</v>
      </c>
      <c r="C118" s="463">
        <v>43215</v>
      </c>
      <c r="D118" s="456" t="s">
        <v>1160</v>
      </c>
      <c r="E118" s="458">
        <v>2</v>
      </c>
      <c r="F118" s="458" t="s">
        <v>1295</v>
      </c>
      <c r="G118" s="458" t="s">
        <v>31</v>
      </c>
      <c r="H118" s="708">
        <v>51.035005099999999</v>
      </c>
      <c r="I118" s="708">
        <v>16.841231700000002</v>
      </c>
      <c r="J118" s="458" t="s">
        <v>32</v>
      </c>
      <c r="K118" s="458" t="s">
        <v>16</v>
      </c>
      <c r="L118" s="458" t="s">
        <v>1279</v>
      </c>
      <c r="M118" s="474"/>
      <c r="O118" s="120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</row>
    <row r="119" spans="1:57" x14ac:dyDescent="0.3">
      <c r="A119" s="7"/>
      <c r="B119" s="43">
        <v>113</v>
      </c>
      <c r="C119" s="459">
        <v>43215</v>
      </c>
      <c r="D119" s="456" t="s">
        <v>1160</v>
      </c>
      <c r="E119" s="456">
        <v>2</v>
      </c>
      <c r="F119" s="458" t="s">
        <v>973</v>
      </c>
      <c r="G119" s="458" t="s">
        <v>30</v>
      </c>
      <c r="H119" s="708">
        <v>51.199271000000003</v>
      </c>
      <c r="I119" s="708">
        <v>16.010183999999999</v>
      </c>
      <c r="J119" s="458" t="s">
        <v>4</v>
      </c>
      <c r="K119" s="457" t="s">
        <v>616</v>
      </c>
      <c r="L119" s="458"/>
      <c r="M119" s="474"/>
      <c r="O119" s="120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</row>
    <row r="120" spans="1:57" x14ac:dyDescent="0.3">
      <c r="A120" s="7"/>
      <c r="B120" s="43">
        <v>114</v>
      </c>
      <c r="C120" s="459">
        <v>43215</v>
      </c>
      <c r="D120" s="456" t="s">
        <v>1160</v>
      </c>
      <c r="E120" s="456">
        <v>2</v>
      </c>
      <c r="F120" s="458" t="s">
        <v>1576</v>
      </c>
      <c r="G120" s="458" t="s">
        <v>30</v>
      </c>
      <c r="H120" s="708">
        <v>51.150461</v>
      </c>
      <c r="I120" s="708">
        <v>16.246829999999999</v>
      </c>
      <c r="J120" s="458" t="s">
        <v>26</v>
      </c>
      <c r="K120" s="457" t="s">
        <v>616</v>
      </c>
      <c r="L120" s="458"/>
      <c r="M120" s="474"/>
      <c r="N120" s="120"/>
      <c r="O120" s="120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</row>
    <row r="121" spans="1:57" x14ac:dyDescent="0.3">
      <c r="A121" s="7"/>
      <c r="B121" s="43">
        <v>115</v>
      </c>
      <c r="C121" s="459">
        <v>43216</v>
      </c>
      <c r="D121" s="456" t="s">
        <v>1160</v>
      </c>
      <c r="E121" s="456">
        <v>2</v>
      </c>
      <c r="F121" s="458" t="s">
        <v>1577</v>
      </c>
      <c r="G121" s="458" t="s">
        <v>31</v>
      </c>
      <c r="H121" s="708">
        <v>51.265990000000002</v>
      </c>
      <c r="I121" s="708">
        <v>15.813755</v>
      </c>
      <c r="J121" s="458" t="s">
        <v>3</v>
      </c>
      <c r="K121" s="457" t="s">
        <v>616</v>
      </c>
      <c r="L121" s="458"/>
      <c r="M121" s="474"/>
      <c r="O121" s="120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</row>
    <row r="122" spans="1:57" x14ac:dyDescent="0.3">
      <c r="A122" s="7"/>
      <c r="B122" s="43">
        <v>116</v>
      </c>
      <c r="C122" s="459">
        <v>43216</v>
      </c>
      <c r="D122" s="456" t="s">
        <v>1160</v>
      </c>
      <c r="E122" s="456">
        <v>2</v>
      </c>
      <c r="F122" s="458" t="s">
        <v>1578</v>
      </c>
      <c r="G122" s="458" t="s">
        <v>31</v>
      </c>
      <c r="H122" s="708">
        <v>51.194515000000003</v>
      </c>
      <c r="I122" s="708">
        <v>16.020909</v>
      </c>
      <c r="J122" s="458" t="s">
        <v>3</v>
      </c>
      <c r="K122" s="457" t="s">
        <v>616</v>
      </c>
      <c r="L122" s="458"/>
      <c r="M122" s="474"/>
      <c r="O122" s="120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</row>
    <row r="123" spans="1:57" x14ac:dyDescent="0.3">
      <c r="A123" s="7"/>
      <c r="B123" s="43">
        <v>117</v>
      </c>
      <c r="C123" s="459">
        <v>43219</v>
      </c>
      <c r="D123" s="456" t="s">
        <v>1160</v>
      </c>
      <c r="E123" s="456">
        <v>2</v>
      </c>
      <c r="F123" s="458" t="s">
        <v>268</v>
      </c>
      <c r="G123" s="458" t="s">
        <v>30</v>
      </c>
      <c r="H123" s="708">
        <v>51.226410000000001</v>
      </c>
      <c r="I123" s="708">
        <v>15.957535</v>
      </c>
      <c r="J123" s="458" t="s">
        <v>4</v>
      </c>
      <c r="K123" s="457" t="s">
        <v>616</v>
      </c>
      <c r="L123" s="458"/>
      <c r="M123" s="474"/>
      <c r="O123" s="166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</row>
    <row r="124" spans="1:57" x14ac:dyDescent="0.3">
      <c r="A124" s="7"/>
      <c r="B124" s="43">
        <v>118</v>
      </c>
      <c r="C124" s="459">
        <v>43220</v>
      </c>
      <c r="D124" s="456" t="s">
        <v>1160</v>
      </c>
      <c r="E124" s="456">
        <v>2</v>
      </c>
      <c r="F124" s="458" t="s">
        <v>1579</v>
      </c>
      <c r="G124" s="458" t="s">
        <v>30</v>
      </c>
      <c r="H124" s="708">
        <v>51.249997999999998</v>
      </c>
      <c r="I124" s="708">
        <v>15.861527000000001</v>
      </c>
      <c r="J124" s="458" t="s">
        <v>4</v>
      </c>
      <c r="K124" s="457" t="s">
        <v>616</v>
      </c>
      <c r="L124" s="458"/>
      <c r="M124" s="474"/>
      <c r="O124" s="133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</row>
    <row r="125" spans="1:57" x14ac:dyDescent="0.3">
      <c r="A125" s="7"/>
      <c r="B125" s="43">
        <v>119</v>
      </c>
      <c r="C125" s="459">
        <v>43220</v>
      </c>
      <c r="D125" s="456" t="s">
        <v>1160</v>
      </c>
      <c r="E125" s="456">
        <v>2</v>
      </c>
      <c r="F125" s="458" t="s">
        <v>972</v>
      </c>
      <c r="G125" s="458" t="s">
        <v>31</v>
      </c>
      <c r="H125" s="708">
        <v>51.220303999999999</v>
      </c>
      <c r="I125" s="708">
        <v>15.977668</v>
      </c>
      <c r="J125" s="458" t="s">
        <v>3</v>
      </c>
      <c r="K125" s="457" t="s">
        <v>616</v>
      </c>
      <c r="L125" s="458"/>
      <c r="M125" s="474"/>
      <c r="O125" s="133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</row>
    <row r="126" spans="1:57" x14ac:dyDescent="0.3">
      <c r="A126" s="7"/>
      <c r="B126" s="43">
        <v>120</v>
      </c>
      <c r="C126" s="459">
        <v>43220</v>
      </c>
      <c r="D126" s="456" t="s">
        <v>1160</v>
      </c>
      <c r="E126" s="456">
        <v>2</v>
      </c>
      <c r="F126" s="458" t="s">
        <v>968</v>
      </c>
      <c r="G126" s="458" t="s">
        <v>31</v>
      </c>
      <c r="H126" s="708">
        <v>51.219903000000002</v>
      </c>
      <c r="I126" s="708">
        <v>15.978503</v>
      </c>
      <c r="J126" s="458" t="s">
        <v>3</v>
      </c>
      <c r="K126" s="457" t="s">
        <v>616</v>
      </c>
      <c r="L126" s="458"/>
      <c r="M126" s="474"/>
      <c r="O126" s="120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</row>
    <row r="127" spans="1:57" x14ac:dyDescent="0.3">
      <c r="A127" s="7"/>
      <c r="B127" s="43">
        <v>121</v>
      </c>
      <c r="C127" s="459">
        <v>43220</v>
      </c>
      <c r="D127" s="456" t="s">
        <v>1160</v>
      </c>
      <c r="E127" s="456">
        <v>2</v>
      </c>
      <c r="F127" s="458" t="s">
        <v>1204</v>
      </c>
      <c r="G127" s="456" t="s">
        <v>31</v>
      </c>
      <c r="H127" s="708">
        <v>51.021929999999998</v>
      </c>
      <c r="I127" s="704">
        <v>16.54045</v>
      </c>
      <c r="J127" s="458" t="s">
        <v>3</v>
      </c>
      <c r="K127" s="458" t="s">
        <v>1162</v>
      </c>
      <c r="L127" s="458"/>
      <c r="M127" s="474"/>
      <c r="O127" s="120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</row>
    <row r="128" spans="1:57" x14ac:dyDescent="0.3">
      <c r="A128" s="7"/>
      <c r="B128" s="43">
        <v>122</v>
      </c>
      <c r="C128" s="459">
        <v>43222</v>
      </c>
      <c r="D128" s="456" t="s">
        <v>1160</v>
      </c>
      <c r="E128" s="456">
        <v>2</v>
      </c>
      <c r="F128" s="458" t="s">
        <v>1581</v>
      </c>
      <c r="G128" s="458" t="s">
        <v>30</v>
      </c>
      <c r="H128" s="708">
        <v>51.244768000000001</v>
      </c>
      <c r="I128" s="708">
        <v>15.880296</v>
      </c>
      <c r="J128" s="458" t="s">
        <v>26</v>
      </c>
      <c r="K128" s="457" t="s">
        <v>616</v>
      </c>
      <c r="L128" s="458"/>
      <c r="M128" s="474"/>
      <c r="O128" s="120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</row>
    <row r="129" spans="1:57" x14ac:dyDescent="0.3">
      <c r="A129" s="7"/>
      <c r="B129" s="43">
        <v>123</v>
      </c>
      <c r="C129" s="459">
        <v>43222</v>
      </c>
      <c r="D129" s="456" t="s">
        <v>1160</v>
      </c>
      <c r="E129" s="456">
        <v>2</v>
      </c>
      <c r="F129" s="458" t="s">
        <v>1580</v>
      </c>
      <c r="G129" s="458" t="s">
        <v>31</v>
      </c>
      <c r="H129" s="708">
        <v>51.150722999999999</v>
      </c>
      <c r="I129" s="708">
        <v>16.245985000000001</v>
      </c>
      <c r="J129" s="458" t="s">
        <v>3</v>
      </c>
      <c r="K129" s="457" t="s">
        <v>616</v>
      </c>
      <c r="L129" s="458"/>
      <c r="M129" s="474"/>
      <c r="O129" s="120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</row>
    <row r="130" spans="1:57" x14ac:dyDescent="0.3">
      <c r="A130" s="7"/>
      <c r="B130" s="43">
        <v>124</v>
      </c>
      <c r="C130" s="459">
        <v>43222</v>
      </c>
      <c r="D130" s="456" t="s">
        <v>1160</v>
      </c>
      <c r="E130" s="456">
        <v>2</v>
      </c>
      <c r="F130" s="458" t="s">
        <v>1205</v>
      </c>
      <c r="G130" s="456" t="s">
        <v>31</v>
      </c>
      <c r="H130" s="704">
        <v>50.494929999999997</v>
      </c>
      <c r="I130" s="704">
        <v>17.172419999999999</v>
      </c>
      <c r="J130" s="458" t="s">
        <v>5</v>
      </c>
      <c r="K130" s="458" t="s">
        <v>1162</v>
      </c>
      <c r="L130" s="458"/>
      <c r="M130" s="474"/>
      <c r="O130" s="120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</row>
    <row r="131" spans="1:57" x14ac:dyDescent="0.3">
      <c r="A131" s="7"/>
      <c r="B131" s="43">
        <v>125</v>
      </c>
      <c r="C131" s="459">
        <v>43223</v>
      </c>
      <c r="D131" s="456" t="s">
        <v>1160</v>
      </c>
      <c r="E131" s="456">
        <v>2</v>
      </c>
      <c r="F131" s="458" t="s">
        <v>1582</v>
      </c>
      <c r="G131" s="458" t="s">
        <v>31</v>
      </c>
      <c r="H131" s="708">
        <v>51.104844999999997</v>
      </c>
      <c r="I131" s="708">
        <v>16.401185000000002</v>
      </c>
      <c r="J131" s="458" t="s">
        <v>1105</v>
      </c>
      <c r="K131" s="457" t="s">
        <v>616</v>
      </c>
      <c r="L131" s="458"/>
      <c r="M131" s="474"/>
      <c r="O131" s="120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</row>
    <row r="132" spans="1:57" x14ac:dyDescent="0.3">
      <c r="A132" s="7"/>
      <c r="B132" s="43">
        <v>126</v>
      </c>
      <c r="C132" s="459">
        <v>43223</v>
      </c>
      <c r="D132" s="456" t="s">
        <v>1160</v>
      </c>
      <c r="E132" s="456">
        <v>2</v>
      </c>
      <c r="F132" s="458" t="s">
        <v>1206</v>
      </c>
      <c r="G132" s="456" t="s">
        <v>31</v>
      </c>
      <c r="H132" s="704">
        <v>51.025329999999997</v>
      </c>
      <c r="I132" s="704">
        <v>1658374</v>
      </c>
      <c r="J132" s="458" t="s">
        <v>3</v>
      </c>
      <c r="K132" s="458" t="s">
        <v>1162</v>
      </c>
      <c r="L132" s="458"/>
      <c r="M132" s="474"/>
      <c r="O132" s="120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</row>
    <row r="133" spans="1:57" x14ac:dyDescent="0.3">
      <c r="A133" s="7"/>
      <c r="B133" s="43">
        <v>127</v>
      </c>
      <c r="C133" s="459">
        <v>43223</v>
      </c>
      <c r="D133" s="456" t="s">
        <v>1160</v>
      </c>
      <c r="E133" s="456">
        <v>2</v>
      </c>
      <c r="F133" s="458" t="s">
        <v>1208</v>
      </c>
      <c r="G133" s="456" t="s">
        <v>31</v>
      </c>
      <c r="H133" s="704">
        <v>50.491520000000001</v>
      </c>
      <c r="I133" s="704">
        <v>17.180759999999999</v>
      </c>
      <c r="J133" s="458" t="s">
        <v>3</v>
      </c>
      <c r="K133" s="458" t="s">
        <v>1162</v>
      </c>
      <c r="L133" s="458"/>
      <c r="M133" s="474"/>
      <c r="O133" s="120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</row>
    <row r="134" spans="1:57" x14ac:dyDescent="0.3">
      <c r="A134" s="7"/>
      <c r="B134" s="43">
        <v>128</v>
      </c>
      <c r="C134" s="459">
        <v>43223</v>
      </c>
      <c r="D134" s="456" t="s">
        <v>1160</v>
      </c>
      <c r="E134" s="456">
        <v>2</v>
      </c>
      <c r="F134" s="458" t="s">
        <v>1207</v>
      </c>
      <c r="G134" s="456" t="s">
        <v>30</v>
      </c>
      <c r="H134" s="704">
        <v>50.530329999999999</v>
      </c>
      <c r="I134" s="704">
        <v>17.11439</v>
      </c>
      <c r="J134" s="458" t="s">
        <v>3</v>
      </c>
      <c r="K134" s="458" t="s">
        <v>1162</v>
      </c>
      <c r="L134" s="458"/>
      <c r="M134" s="474"/>
      <c r="O134" s="120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</row>
    <row r="135" spans="1:57" x14ac:dyDescent="0.3">
      <c r="A135" s="7"/>
      <c r="B135" s="43">
        <v>129</v>
      </c>
      <c r="C135" s="459">
        <v>43225</v>
      </c>
      <c r="D135" s="456" t="s">
        <v>1160</v>
      </c>
      <c r="E135" s="456">
        <v>2</v>
      </c>
      <c r="F135" s="458" t="s">
        <v>1210</v>
      </c>
      <c r="G135" s="456" t="s">
        <v>31</v>
      </c>
      <c r="H135" s="704">
        <v>50.495429999999999</v>
      </c>
      <c r="I135" s="704">
        <v>17.171779999999998</v>
      </c>
      <c r="J135" s="458" t="s">
        <v>26</v>
      </c>
      <c r="K135" s="458" t="s">
        <v>1162</v>
      </c>
      <c r="L135" s="458"/>
      <c r="M135" s="474"/>
      <c r="O135" s="120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</row>
    <row r="136" spans="1:57" x14ac:dyDescent="0.3">
      <c r="A136" s="7"/>
      <c r="B136" s="43">
        <v>130</v>
      </c>
      <c r="C136" s="459">
        <v>43225</v>
      </c>
      <c r="D136" s="456" t="s">
        <v>1160</v>
      </c>
      <c r="E136" s="456">
        <v>2</v>
      </c>
      <c r="F136" s="458" t="s">
        <v>1209</v>
      </c>
      <c r="G136" s="456" t="s">
        <v>31</v>
      </c>
      <c r="H136" s="704">
        <v>50.534730000000003</v>
      </c>
      <c r="I136" s="704">
        <v>17.104340000000001</v>
      </c>
      <c r="J136" s="458" t="s">
        <v>3</v>
      </c>
      <c r="K136" s="458" t="s">
        <v>1162</v>
      </c>
      <c r="L136" s="458"/>
      <c r="M136" s="474"/>
      <c r="O136" s="120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</row>
    <row r="137" spans="1:57" x14ac:dyDescent="0.3">
      <c r="A137" s="7"/>
      <c r="B137" s="43">
        <v>131</v>
      </c>
      <c r="C137" s="459">
        <v>43226</v>
      </c>
      <c r="D137" s="456" t="s">
        <v>1160</v>
      </c>
      <c r="E137" s="456">
        <v>2</v>
      </c>
      <c r="F137" s="458" t="s">
        <v>1212</v>
      </c>
      <c r="G137" s="456" t="s">
        <v>30</v>
      </c>
      <c r="H137" s="704">
        <v>50.542659999999998</v>
      </c>
      <c r="I137" s="704">
        <v>17.092870000000001</v>
      </c>
      <c r="J137" s="458" t="s">
        <v>3</v>
      </c>
      <c r="K137" s="458" t="s">
        <v>1162</v>
      </c>
      <c r="L137" s="458"/>
      <c r="M137" s="474"/>
      <c r="O137" s="120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</row>
    <row r="138" spans="1:57" x14ac:dyDescent="0.3">
      <c r="A138" s="7"/>
      <c r="B138" s="43">
        <v>132</v>
      </c>
      <c r="C138" s="459">
        <v>43226</v>
      </c>
      <c r="D138" s="456" t="s">
        <v>1160</v>
      </c>
      <c r="E138" s="456">
        <v>2</v>
      </c>
      <c r="F138" s="458" t="s">
        <v>1211</v>
      </c>
      <c r="G138" s="456" t="s">
        <v>30</v>
      </c>
      <c r="H138" s="704">
        <v>51.012740000000001</v>
      </c>
      <c r="I138" s="704">
        <v>17.004899999999999</v>
      </c>
      <c r="J138" s="458" t="s">
        <v>3</v>
      </c>
      <c r="K138" s="458" t="s">
        <v>1162</v>
      </c>
      <c r="L138" s="458"/>
      <c r="M138" s="474"/>
      <c r="O138" s="120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</row>
    <row r="139" spans="1:57" x14ac:dyDescent="0.3">
      <c r="A139" s="7"/>
      <c r="B139" s="43">
        <v>133</v>
      </c>
      <c r="C139" s="463">
        <v>43228</v>
      </c>
      <c r="D139" s="456" t="s">
        <v>1160</v>
      </c>
      <c r="E139" s="458">
        <v>2</v>
      </c>
      <c r="F139" s="458" t="s">
        <v>1296</v>
      </c>
      <c r="G139" s="458" t="s">
        <v>30</v>
      </c>
      <c r="H139" s="708">
        <v>51.020295099999998</v>
      </c>
      <c r="I139" s="708">
        <v>16.688065600000002</v>
      </c>
      <c r="J139" s="458" t="s">
        <v>32</v>
      </c>
      <c r="K139" s="458" t="s">
        <v>16</v>
      </c>
      <c r="L139" s="458" t="s">
        <v>213</v>
      </c>
      <c r="M139" s="474"/>
      <c r="O139" s="120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</row>
    <row r="140" spans="1:57" x14ac:dyDescent="0.3">
      <c r="A140" s="7"/>
      <c r="B140" s="43">
        <v>134</v>
      </c>
      <c r="C140" s="463">
        <v>43228</v>
      </c>
      <c r="D140" s="456" t="s">
        <v>1160</v>
      </c>
      <c r="E140" s="458">
        <v>2</v>
      </c>
      <c r="F140" s="458" t="s">
        <v>1297</v>
      </c>
      <c r="G140" s="458" t="s">
        <v>31</v>
      </c>
      <c r="H140" s="708">
        <v>51.027974800000003</v>
      </c>
      <c r="I140" s="708">
        <v>16.789465</v>
      </c>
      <c r="J140" s="458" t="s">
        <v>26</v>
      </c>
      <c r="K140" s="457" t="s">
        <v>16</v>
      </c>
      <c r="L140" s="458" t="s">
        <v>1279</v>
      </c>
      <c r="M140" s="474"/>
      <c r="O140" s="120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</row>
    <row r="141" spans="1:57" x14ac:dyDescent="0.3">
      <c r="A141" s="7"/>
      <c r="B141" s="43">
        <v>135</v>
      </c>
      <c r="C141" s="459">
        <v>43228</v>
      </c>
      <c r="D141" s="456" t="s">
        <v>1160</v>
      </c>
      <c r="E141" s="456">
        <v>2</v>
      </c>
      <c r="F141" s="458" t="s">
        <v>1213</v>
      </c>
      <c r="G141" s="456" t="s">
        <v>30</v>
      </c>
      <c r="H141" s="704">
        <v>50.571350000000002</v>
      </c>
      <c r="I141" s="704">
        <v>17.045010000000001</v>
      </c>
      <c r="J141" s="458" t="s">
        <v>3</v>
      </c>
      <c r="K141" s="458" t="s">
        <v>1162</v>
      </c>
      <c r="L141" s="458"/>
      <c r="M141" s="474"/>
      <c r="O141" s="120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</row>
    <row r="142" spans="1:57" x14ac:dyDescent="0.3">
      <c r="A142" s="7"/>
      <c r="B142" s="43">
        <v>136</v>
      </c>
      <c r="C142" s="459">
        <v>43229</v>
      </c>
      <c r="D142" s="456" t="s">
        <v>1160</v>
      </c>
      <c r="E142" s="456">
        <v>2</v>
      </c>
      <c r="F142" s="458" t="s">
        <v>1583</v>
      </c>
      <c r="G142" s="458" t="s">
        <v>30</v>
      </c>
      <c r="H142" s="708">
        <v>51.118724</v>
      </c>
      <c r="I142" s="708">
        <v>16.377367</v>
      </c>
      <c r="J142" s="458" t="s">
        <v>9</v>
      </c>
      <c r="K142" s="457" t="s">
        <v>616</v>
      </c>
      <c r="L142" s="458"/>
      <c r="M142" s="474"/>
      <c r="O142" s="120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</row>
    <row r="143" spans="1:57" x14ac:dyDescent="0.3">
      <c r="A143" s="7"/>
      <c r="B143" s="43">
        <v>137</v>
      </c>
      <c r="C143" s="459">
        <v>43229</v>
      </c>
      <c r="D143" s="456" t="s">
        <v>1160</v>
      </c>
      <c r="E143" s="456">
        <v>2</v>
      </c>
      <c r="F143" s="458" t="s">
        <v>1584</v>
      </c>
      <c r="G143" s="458" t="s">
        <v>30</v>
      </c>
      <c r="H143" s="708">
        <v>51.251925999999997</v>
      </c>
      <c r="I143" s="708">
        <v>15.854164000000001</v>
      </c>
      <c r="J143" s="458" t="s">
        <v>26</v>
      </c>
      <c r="K143" s="457" t="s">
        <v>616</v>
      </c>
      <c r="L143" s="458"/>
      <c r="M143" s="474"/>
      <c r="N143" s="169"/>
      <c r="O143" s="120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</row>
    <row r="144" spans="1:57" x14ac:dyDescent="0.3">
      <c r="A144" s="7"/>
      <c r="B144" s="43">
        <v>138</v>
      </c>
      <c r="C144" s="459">
        <v>43232</v>
      </c>
      <c r="D144" s="456" t="s">
        <v>1160</v>
      </c>
      <c r="E144" s="456">
        <v>2</v>
      </c>
      <c r="F144" s="458" t="s">
        <v>1325</v>
      </c>
      <c r="G144" s="458" t="s">
        <v>30</v>
      </c>
      <c r="H144" s="708">
        <v>51.142254000000001</v>
      </c>
      <c r="I144" s="708">
        <v>16.277018999999999</v>
      </c>
      <c r="J144" s="458" t="s">
        <v>3</v>
      </c>
      <c r="K144" s="457" t="s">
        <v>616</v>
      </c>
      <c r="L144" s="458"/>
      <c r="M144" s="474"/>
      <c r="O144" s="120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</row>
    <row r="145" spans="1:57" x14ac:dyDescent="0.3">
      <c r="A145" s="7"/>
      <c r="B145" s="43">
        <v>139</v>
      </c>
      <c r="C145" s="459">
        <v>43232</v>
      </c>
      <c r="D145" s="456" t="s">
        <v>1160</v>
      </c>
      <c r="E145" s="456">
        <v>2</v>
      </c>
      <c r="F145" s="458" t="s">
        <v>1214</v>
      </c>
      <c r="G145" s="456" t="s">
        <v>30</v>
      </c>
      <c r="H145" s="710">
        <v>51.024380000000001</v>
      </c>
      <c r="I145" s="704" t="s">
        <v>1773</v>
      </c>
      <c r="J145" s="458" t="s">
        <v>4</v>
      </c>
      <c r="K145" s="458" t="s">
        <v>1162</v>
      </c>
      <c r="L145" s="458"/>
      <c r="M145" s="474"/>
      <c r="N145" s="120"/>
      <c r="O145" s="120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</row>
    <row r="146" spans="1:57" x14ac:dyDescent="0.3">
      <c r="A146" s="7"/>
      <c r="B146" s="43">
        <v>140</v>
      </c>
      <c r="C146" s="459">
        <v>43232</v>
      </c>
      <c r="D146" s="456" t="s">
        <v>1160</v>
      </c>
      <c r="E146" s="456">
        <v>2</v>
      </c>
      <c r="F146" s="458" t="s">
        <v>1215</v>
      </c>
      <c r="G146" s="456" t="s">
        <v>31</v>
      </c>
      <c r="H146" s="704" t="s">
        <v>1736</v>
      </c>
      <c r="I146" s="704" t="s">
        <v>1737</v>
      </c>
      <c r="J146" s="458" t="s">
        <v>3</v>
      </c>
      <c r="K146" s="458" t="s">
        <v>1162</v>
      </c>
      <c r="L146" s="458"/>
      <c r="M146" s="474"/>
      <c r="O146" s="120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</row>
    <row r="147" spans="1:57" x14ac:dyDescent="0.3">
      <c r="A147" s="7"/>
      <c r="B147" s="43">
        <v>141</v>
      </c>
      <c r="C147" s="459">
        <v>43232</v>
      </c>
      <c r="D147" s="456" t="s">
        <v>1160</v>
      </c>
      <c r="E147" s="456">
        <v>2</v>
      </c>
      <c r="F147" s="458" t="s">
        <v>1216</v>
      </c>
      <c r="G147" s="456" t="s">
        <v>30</v>
      </c>
      <c r="H147" s="704" t="s">
        <v>1738</v>
      </c>
      <c r="I147" s="704" t="s">
        <v>1739</v>
      </c>
      <c r="J147" s="458" t="s">
        <v>3</v>
      </c>
      <c r="K147" s="458" t="s">
        <v>1162</v>
      </c>
      <c r="L147" s="458"/>
      <c r="M147" s="474"/>
      <c r="O147" s="120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</row>
    <row r="148" spans="1:57" x14ac:dyDescent="0.3">
      <c r="A148" s="7"/>
      <c r="B148" s="43">
        <v>142</v>
      </c>
      <c r="C148" s="463">
        <v>43233</v>
      </c>
      <c r="D148" s="456" t="s">
        <v>1160</v>
      </c>
      <c r="E148" s="458">
        <v>2</v>
      </c>
      <c r="F148" s="460" t="s">
        <v>1298</v>
      </c>
      <c r="G148" s="458" t="s">
        <v>31</v>
      </c>
      <c r="H148" s="708">
        <v>51.0752612</v>
      </c>
      <c r="I148" s="708">
        <v>16.452637800000002</v>
      </c>
      <c r="J148" s="460" t="s">
        <v>26</v>
      </c>
      <c r="K148" s="457" t="s">
        <v>16</v>
      </c>
      <c r="L148" s="458" t="s">
        <v>17</v>
      </c>
      <c r="M148" s="474"/>
      <c r="O148" s="120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</row>
    <row r="149" spans="1:57" x14ac:dyDescent="0.3">
      <c r="A149" s="7"/>
      <c r="B149" s="43">
        <v>143</v>
      </c>
      <c r="C149" s="459">
        <v>43233</v>
      </c>
      <c r="D149" s="456" t="s">
        <v>1160</v>
      </c>
      <c r="E149" s="456">
        <v>2</v>
      </c>
      <c r="F149" s="458" t="s">
        <v>1217</v>
      </c>
      <c r="G149" s="456" t="s">
        <v>31</v>
      </c>
      <c r="H149" s="704" t="s">
        <v>1740</v>
      </c>
      <c r="I149" s="704" t="s">
        <v>1741</v>
      </c>
      <c r="J149" s="458" t="s">
        <v>3</v>
      </c>
      <c r="K149" s="458" t="s">
        <v>1162</v>
      </c>
      <c r="L149" s="458"/>
      <c r="M149" s="474"/>
      <c r="O149" s="120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</row>
    <row r="150" spans="1:57" x14ac:dyDescent="0.3">
      <c r="A150" s="7"/>
      <c r="B150" s="43">
        <v>144</v>
      </c>
      <c r="C150" s="459">
        <v>43234</v>
      </c>
      <c r="D150" s="456" t="s">
        <v>1160</v>
      </c>
      <c r="E150" s="456">
        <v>2</v>
      </c>
      <c r="F150" s="458" t="s">
        <v>1585</v>
      </c>
      <c r="G150" s="458" t="s">
        <v>30</v>
      </c>
      <c r="H150" s="708">
        <v>51.249076000000002</v>
      </c>
      <c r="I150" s="708">
        <v>15.865045</v>
      </c>
      <c r="J150" s="458" t="s">
        <v>60</v>
      </c>
      <c r="K150" s="457" t="s">
        <v>616</v>
      </c>
      <c r="L150" s="458"/>
      <c r="M150" s="474"/>
      <c r="O150" s="120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</row>
    <row r="151" spans="1:57" x14ac:dyDescent="0.3">
      <c r="A151" s="7"/>
      <c r="B151" s="43">
        <v>145</v>
      </c>
      <c r="C151" s="459">
        <v>43234</v>
      </c>
      <c r="D151" s="456" t="s">
        <v>1160</v>
      </c>
      <c r="E151" s="456">
        <v>2</v>
      </c>
      <c r="F151" s="458" t="s">
        <v>1367</v>
      </c>
      <c r="G151" s="458" t="s">
        <v>30</v>
      </c>
      <c r="H151" s="708">
        <v>51.248390999999998</v>
      </c>
      <c r="I151" s="708">
        <v>15.867656999999999</v>
      </c>
      <c r="J151" s="458" t="s">
        <v>60</v>
      </c>
      <c r="K151" s="457" t="s">
        <v>616</v>
      </c>
      <c r="L151" s="458"/>
      <c r="M151" s="474"/>
      <c r="O151" s="120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</row>
    <row r="152" spans="1:57" x14ac:dyDescent="0.3">
      <c r="A152" s="7"/>
      <c r="B152" s="43">
        <v>146</v>
      </c>
      <c r="C152" s="459">
        <v>43236</v>
      </c>
      <c r="D152" s="456" t="s">
        <v>1160</v>
      </c>
      <c r="E152" s="457">
        <v>2</v>
      </c>
      <c r="F152" s="458" t="s">
        <v>1318</v>
      </c>
      <c r="G152" s="458" t="s">
        <v>30</v>
      </c>
      <c r="H152" s="708">
        <v>51.135964999999999</v>
      </c>
      <c r="I152" s="708">
        <v>16.292802999999999</v>
      </c>
      <c r="J152" s="458" t="s">
        <v>3</v>
      </c>
      <c r="K152" s="457" t="s">
        <v>616</v>
      </c>
      <c r="L152" s="458"/>
      <c r="M152" s="474"/>
      <c r="N152" s="170"/>
      <c r="O152" s="120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</row>
    <row r="153" spans="1:57" x14ac:dyDescent="0.3">
      <c r="A153" s="7"/>
      <c r="B153" s="43">
        <v>147</v>
      </c>
      <c r="C153" s="459">
        <v>43237</v>
      </c>
      <c r="D153" s="456" t="s">
        <v>1160</v>
      </c>
      <c r="E153" s="457">
        <v>2</v>
      </c>
      <c r="F153" s="458" t="s">
        <v>261</v>
      </c>
      <c r="G153" s="458" t="s">
        <v>30</v>
      </c>
      <c r="H153" s="708">
        <v>51.227995</v>
      </c>
      <c r="I153" s="708">
        <v>15.944459</v>
      </c>
      <c r="J153" s="458" t="s">
        <v>1105</v>
      </c>
      <c r="K153" s="457" t="s">
        <v>616</v>
      </c>
      <c r="L153" s="458"/>
      <c r="M153" s="474"/>
      <c r="N153" s="120"/>
      <c r="O153" s="120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</row>
    <row r="154" spans="1:57" x14ac:dyDescent="0.3">
      <c r="A154" s="7"/>
      <c r="B154" s="43">
        <v>148</v>
      </c>
      <c r="C154" s="459">
        <v>43237</v>
      </c>
      <c r="D154" s="456" t="s">
        <v>1160</v>
      </c>
      <c r="E154" s="456">
        <v>2</v>
      </c>
      <c r="F154" s="460" t="s">
        <v>1586</v>
      </c>
      <c r="G154" s="460" t="s">
        <v>31</v>
      </c>
      <c r="H154" s="708">
        <v>51.225895000000001</v>
      </c>
      <c r="I154" s="708">
        <v>15.962315</v>
      </c>
      <c r="J154" s="460" t="s">
        <v>1</v>
      </c>
      <c r="K154" s="457" t="s">
        <v>616</v>
      </c>
      <c r="L154" s="458"/>
      <c r="M154" s="474"/>
      <c r="O154" s="120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</row>
    <row r="155" spans="1:57" x14ac:dyDescent="0.3">
      <c r="A155" s="7"/>
      <c r="B155" s="43">
        <v>149</v>
      </c>
      <c r="C155" s="459">
        <v>43237</v>
      </c>
      <c r="D155" s="456" t="s">
        <v>1160</v>
      </c>
      <c r="E155" s="456">
        <v>2</v>
      </c>
      <c r="F155" s="458" t="s">
        <v>1218</v>
      </c>
      <c r="G155" s="456" t="s">
        <v>30</v>
      </c>
      <c r="H155" s="704" t="s">
        <v>1742</v>
      </c>
      <c r="I155" s="704" t="s">
        <v>1743</v>
      </c>
      <c r="J155" s="458" t="s">
        <v>3</v>
      </c>
      <c r="K155" s="458" t="s">
        <v>1162</v>
      </c>
      <c r="L155" s="458"/>
      <c r="M155" s="474"/>
      <c r="O155" s="120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</row>
    <row r="156" spans="1:57" x14ac:dyDescent="0.3">
      <c r="A156" s="7"/>
      <c r="B156" s="43">
        <v>150</v>
      </c>
      <c r="C156" s="463">
        <v>43240</v>
      </c>
      <c r="D156" s="456" t="s">
        <v>1160</v>
      </c>
      <c r="E156" s="458">
        <v>2</v>
      </c>
      <c r="F156" s="460" t="s">
        <v>1299</v>
      </c>
      <c r="G156" s="458" t="s">
        <v>31</v>
      </c>
      <c r="H156" s="708">
        <v>51.034919600000002</v>
      </c>
      <c r="I156" s="708">
        <v>16.860073</v>
      </c>
      <c r="J156" s="460" t="s">
        <v>32</v>
      </c>
      <c r="K156" s="458" t="s">
        <v>1070</v>
      </c>
      <c r="L156" s="458" t="s">
        <v>1279</v>
      </c>
      <c r="M156" s="474"/>
      <c r="O156" s="120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</row>
    <row r="157" spans="1:57" x14ac:dyDescent="0.3">
      <c r="A157" s="7"/>
      <c r="B157" s="43">
        <v>151</v>
      </c>
      <c r="C157" s="459">
        <v>43240</v>
      </c>
      <c r="D157" s="456" t="s">
        <v>1160</v>
      </c>
      <c r="E157" s="456">
        <v>2</v>
      </c>
      <c r="F157" s="460" t="s">
        <v>1587</v>
      </c>
      <c r="G157" s="460" t="s">
        <v>31</v>
      </c>
      <c r="H157" s="708">
        <v>51.156081</v>
      </c>
      <c r="I157" s="708">
        <v>16.21388</v>
      </c>
      <c r="J157" s="460" t="s">
        <v>3</v>
      </c>
      <c r="K157" s="457" t="s">
        <v>616</v>
      </c>
      <c r="L157" s="458"/>
      <c r="M157" s="474"/>
      <c r="N157" s="120"/>
      <c r="O157" s="120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</row>
    <row r="158" spans="1:57" x14ac:dyDescent="0.3">
      <c r="A158" s="7"/>
      <c r="B158" s="43">
        <v>152</v>
      </c>
      <c r="C158" s="459">
        <v>43240</v>
      </c>
      <c r="D158" s="456" t="s">
        <v>1160</v>
      </c>
      <c r="E158" s="456">
        <v>2</v>
      </c>
      <c r="F158" s="458" t="s">
        <v>1220</v>
      </c>
      <c r="G158" s="456" t="s">
        <v>30</v>
      </c>
      <c r="H158" s="704" t="s">
        <v>1744</v>
      </c>
      <c r="I158" s="704" t="s">
        <v>1745</v>
      </c>
      <c r="J158" s="458" t="s">
        <v>5</v>
      </c>
      <c r="K158" s="458" t="s">
        <v>1162</v>
      </c>
      <c r="L158" s="458"/>
      <c r="M158" s="474"/>
      <c r="O158" s="120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</row>
    <row r="159" spans="1:57" x14ac:dyDescent="0.3">
      <c r="A159" s="7"/>
      <c r="B159" s="43">
        <v>153</v>
      </c>
      <c r="C159" s="459">
        <v>43240</v>
      </c>
      <c r="D159" s="456" t="s">
        <v>1160</v>
      </c>
      <c r="E159" s="456">
        <v>2</v>
      </c>
      <c r="F159" s="458" t="s">
        <v>1221</v>
      </c>
      <c r="G159" s="456" t="s">
        <v>30</v>
      </c>
      <c r="H159" s="704" t="s">
        <v>1746</v>
      </c>
      <c r="I159" s="704" t="s">
        <v>1747</v>
      </c>
      <c r="J159" s="458" t="s">
        <v>3</v>
      </c>
      <c r="K159" s="458" t="s">
        <v>1162</v>
      </c>
      <c r="L159" s="458"/>
      <c r="M159" s="473"/>
      <c r="O159" s="120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</row>
    <row r="160" spans="1:57" x14ac:dyDescent="0.3">
      <c r="A160" s="7"/>
      <c r="B160" s="43">
        <v>154</v>
      </c>
      <c r="C160" s="459">
        <v>43240</v>
      </c>
      <c r="D160" s="456" t="s">
        <v>1160</v>
      </c>
      <c r="E160" s="456">
        <v>2</v>
      </c>
      <c r="F160" s="458" t="s">
        <v>1219</v>
      </c>
      <c r="G160" s="456" t="s">
        <v>31</v>
      </c>
      <c r="H160" s="704" t="s">
        <v>1748</v>
      </c>
      <c r="I160" s="704" t="s">
        <v>1749</v>
      </c>
      <c r="J160" s="458" t="s">
        <v>3</v>
      </c>
      <c r="K160" s="458" t="s">
        <v>1162</v>
      </c>
      <c r="L160" s="458"/>
      <c r="M160" s="473"/>
      <c r="O160" s="120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</row>
    <row r="161" spans="1:57" x14ac:dyDescent="0.3">
      <c r="A161" s="7"/>
      <c r="B161" s="43">
        <v>155</v>
      </c>
      <c r="C161" s="459">
        <v>43241</v>
      </c>
      <c r="D161" s="456" t="s">
        <v>1160</v>
      </c>
      <c r="E161" s="456">
        <v>2</v>
      </c>
      <c r="F161" s="460" t="s">
        <v>1588</v>
      </c>
      <c r="G161" s="460" t="s">
        <v>30</v>
      </c>
      <c r="H161" s="708">
        <v>51.128967000000003</v>
      </c>
      <c r="I161" s="708">
        <v>16.324819000000002</v>
      </c>
      <c r="J161" s="460" t="s">
        <v>3</v>
      </c>
      <c r="K161" s="457" t="s">
        <v>616</v>
      </c>
      <c r="L161" s="458"/>
      <c r="M161" s="473"/>
      <c r="O161" s="120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</row>
    <row r="162" spans="1:57" x14ac:dyDescent="0.3">
      <c r="A162" s="7"/>
      <c r="B162" s="43">
        <v>156</v>
      </c>
      <c r="C162" s="463">
        <v>43241</v>
      </c>
      <c r="D162" s="456" t="s">
        <v>1160</v>
      </c>
      <c r="E162" s="458">
        <v>2</v>
      </c>
      <c r="F162" s="460" t="s">
        <v>1300</v>
      </c>
      <c r="G162" s="458" t="s">
        <v>30</v>
      </c>
      <c r="H162" s="708">
        <v>51.064729900000003</v>
      </c>
      <c r="I162" s="708">
        <v>16.494382300000002</v>
      </c>
      <c r="J162" s="460" t="s">
        <v>32</v>
      </c>
      <c r="K162" s="458" t="s">
        <v>16</v>
      </c>
      <c r="L162" s="458" t="s">
        <v>1279</v>
      </c>
      <c r="M162" s="473"/>
      <c r="O162" s="120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</row>
    <row r="163" spans="1:57" x14ac:dyDescent="0.3">
      <c r="A163" s="7"/>
      <c r="B163" s="43">
        <v>157</v>
      </c>
      <c r="C163" s="459">
        <v>43241</v>
      </c>
      <c r="D163" s="456" t="s">
        <v>1160</v>
      </c>
      <c r="E163" s="456">
        <v>2</v>
      </c>
      <c r="F163" s="464" t="s">
        <v>1223</v>
      </c>
      <c r="G163" s="456" t="s">
        <v>31</v>
      </c>
      <c r="H163" s="704" t="s">
        <v>1750</v>
      </c>
      <c r="I163" s="704" t="s">
        <v>1751</v>
      </c>
      <c r="J163" s="460" t="s">
        <v>26</v>
      </c>
      <c r="K163" s="458" t="s">
        <v>1162</v>
      </c>
      <c r="L163" s="458"/>
      <c r="M163" s="473"/>
      <c r="O163" s="120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</row>
    <row r="164" spans="1:57" x14ac:dyDescent="0.3">
      <c r="A164" s="7"/>
      <c r="B164" s="43">
        <v>158</v>
      </c>
      <c r="C164" s="459">
        <v>43241</v>
      </c>
      <c r="D164" s="456" t="s">
        <v>1160</v>
      </c>
      <c r="E164" s="456">
        <v>2</v>
      </c>
      <c r="F164" s="458" t="s">
        <v>1222</v>
      </c>
      <c r="G164" s="456" t="s">
        <v>30</v>
      </c>
      <c r="H164" s="704" t="s">
        <v>1752</v>
      </c>
      <c r="I164" s="704" t="s">
        <v>1753</v>
      </c>
      <c r="J164" s="458" t="s">
        <v>6</v>
      </c>
      <c r="K164" s="458" t="s">
        <v>1162</v>
      </c>
      <c r="L164" s="458"/>
      <c r="M164" s="473"/>
      <c r="O164" s="120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</row>
    <row r="165" spans="1:57" x14ac:dyDescent="0.3">
      <c r="A165" s="7"/>
      <c r="B165" s="43">
        <v>159</v>
      </c>
      <c r="C165" s="459">
        <v>43245</v>
      </c>
      <c r="D165" s="456" t="s">
        <v>1160</v>
      </c>
      <c r="E165" s="457">
        <v>2</v>
      </c>
      <c r="F165" s="460" t="s">
        <v>937</v>
      </c>
      <c r="G165" s="460" t="s">
        <v>30</v>
      </c>
      <c r="H165" s="708">
        <v>51.228085999999998</v>
      </c>
      <c r="I165" s="708">
        <v>15.943720000000001</v>
      </c>
      <c r="J165" s="460" t="s">
        <v>3</v>
      </c>
      <c r="K165" s="457" t="s">
        <v>616</v>
      </c>
      <c r="L165" s="458"/>
      <c r="M165" s="473"/>
      <c r="O165" s="120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</row>
    <row r="166" spans="1:57" x14ac:dyDescent="0.3">
      <c r="A166" s="7"/>
      <c r="B166" s="43">
        <v>160</v>
      </c>
      <c r="C166" s="459">
        <v>43247</v>
      </c>
      <c r="D166" s="456" t="s">
        <v>1160</v>
      </c>
      <c r="E166" s="456">
        <v>2</v>
      </c>
      <c r="F166" s="458" t="s">
        <v>1224</v>
      </c>
      <c r="G166" s="456" t="s">
        <v>31</v>
      </c>
      <c r="H166" s="704" t="s">
        <v>1754</v>
      </c>
      <c r="I166" s="704" t="s">
        <v>1755</v>
      </c>
      <c r="J166" s="458" t="s">
        <v>4</v>
      </c>
      <c r="K166" s="458" t="s">
        <v>1162</v>
      </c>
      <c r="L166" s="458"/>
      <c r="M166" s="473"/>
      <c r="O166" s="120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</row>
    <row r="167" spans="1:57" x14ac:dyDescent="0.3">
      <c r="A167" s="7"/>
      <c r="B167" s="43">
        <v>161</v>
      </c>
      <c r="C167" s="459">
        <v>43250</v>
      </c>
      <c r="D167" s="456" t="s">
        <v>1160</v>
      </c>
      <c r="E167" s="456">
        <v>2</v>
      </c>
      <c r="F167" s="460" t="s">
        <v>1589</v>
      </c>
      <c r="G167" s="460" t="s">
        <v>31</v>
      </c>
      <c r="H167" s="708">
        <v>51.086948999999997</v>
      </c>
      <c r="I167" s="708">
        <v>16.417638</v>
      </c>
      <c r="J167" s="460" t="s">
        <v>3</v>
      </c>
      <c r="K167" s="457" t="s">
        <v>616</v>
      </c>
      <c r="L167" s="458"/>
      <c r="M167" s="473"/>
      <c r="O167" s="120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</row>
    <row r="168" spans="1:57" x14ac:dyDescent="0.3">
      <c r="A168" s="7"/>
      <c r="B168" s="43">
        <v>162</v>
      </c>
      <c r="C168" s="459">
        <v>43252</v>
      </c>
      <c r="D168" s="456" t="s">
        <v>1160</v>
      </c>
      <c r="E168" s="456">
        <v>2</v>
      </c>
      <c r="F168" s="460" t="s">
        <v>1590</v>
      </c>
      <c r="G168" s="460" t="s">
        <v>31</v>
      </c>
      <c r="H168" s="708">
        <v>51.129421999999998</v>
      </c>
      <c r="I168" s="708">
        <v>16.317754000000001</v>
      </c>
      <c r="J168" s="460" t="s">
        <v>4</v>
      </c>
      <c r="K168" s="457" t="s">
        <v>616</v>
      </c>
      <c r="L168" s="458"/>
      <c r="M168" s="473"/>
      <c r="N168" s="136"/>
      <c r="O168" s="120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</row>
    <row r="169" spans="1:57" x14ac:dyDescent="0.3">
      <c r="A169" s="7"/>
      <c r="B169" s="43">
        <v>163</v>
      </c>
      <c r="C169" s="459">
        <v>43252</v>
      </c>
      <c r="D169" s="456" t="s">
        <v>1160</v>
      </c>
      <c r="E169" s="456">
        <v>2</v>
      </c>
      <c r="F169" s="460" t="s">
        <v>1591</v>
      </c>
      <c r="G169" s="460" t="s">
        <v>31</v>
      </c>
      <c r="H169" s="708">
        <v>51.151491</v>
      </c>
      <c r="I169" s="708">
        <v>16.241417999999999</v>
      </c>
      <c r="J169" s="460" t="s">
        <v>1105</v>
      </c>
      <c r="K169" s="457" t="s">
        <v>616</v>
      </c>
      <c r="L169" s="458"/>
      <c r="M169" s="473"/>
      <c r="N169" s="120"/>
      <c r="O169" s="120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</row>
    <row r="170" spans="1:57" x14ac:dyDescent="0.3">
      <c r="A170" s="7"/>
      <c r="B170" s="43">
        <v>164</v>
      </c>
      <c r="C170" s="459">
        <v>43253</v>
      </c>
      <c r="D170" s="456" t="s">
        <v>1160</v>
      </c>
      <c r="E170" s="456">
        <v>2</v>
      </c>
      <c r="F170" s="458" t="s">
        <v>1218</v>
      </c>
      <c r="G170" s="456" t="s">
        <v>30</v>
      </c>
      <c r="H170" s="704">
        <v>50.491140000000001</v>
      </c>
      <c r="I170" s="704">
        <v>17.181370000000001</v>
      </c>
      <c r="J170" s="458" t="s">
        <v>26</v>
      </c>
      <c r="K170" s="458" t="s">
        <v>1162</v>
      </c>
      <c r="L170" s="458"/>
      <c r="M170" s="473"/>
      <c r="N170" s="136"/>
      <c r="O170" s="120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</row>
    <row r="171" spans="1:57" x14ac:dyDescent="0.3">
      <c r="A171" s="7"/>
      <c r="B171" s="43">
        <v>165</v>
      </c>
      <c r="C171" s="459">
        <v>43253</v>
      </c>
      <c r="D171" s="456" t="s">
        <v>1160</v>
      </c>
      <c r="E171" s="456">
        <v>2</v>
      </c>
      <c r="F171" s="458" t="s">
        <v>1226</v>
      </c>
      <c r="G171" s="456" t="s">
        <v>31</v>
      </c>
      <c r="H171" s="704">
        <v>50.482849999999999</v>
      </c>
      <c r="I171" s="704">
        <v>17.185790000000001</v>
      </c>
      <c r="J171" s="458" t="s">
        <v>3</v>
      </c>
      <c r="K171" s="458" t="s">
        <v>1162</v>
      </c>
      <c r="L171" s="458"/>
      <c r="M171" s="473"/>
      <c r="N171" s="136"/>
      <c r="O171" s="120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</row>
    <row r="172" spans="1:57" x14ac:dyDescent="0.3">
      <c r="A172" s="7"/>
      <c r="B172" s="43">
        <v>166</v>
      </c>
      <c r="C172" s="459">
        <v>43253</v>
      </c>
      <c r="D172" s="456" t="s">
        <v>1160</v>
      </c>
      <c r="E172" s="456">
        <v>2</v>
      </c>
      <c r="F172" s="458" t="s">
        <v>1225</v>
      </c>
      <c r="G172" s="456" t="s">
        <v>31</v>
      </c>
      <c r="H172" s="704">
        <v>50.540599999999998</v>
      </c>
      <c r="I172" s="704">
        <v>17.100770000000001</v>
      </c>
      <c r="J172" s="458" t="s">
        <v>3</v>
      </c>
      <c r="K172" s="458" t="s">
        <v>1162</v>
      </c>
      <c r="L172" s="458"/>
      <c r="M172" s="473"/>
      <c r="N172" s="136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</row>
    <row r="173" spans="1:57" x14ac:dyDescent="0.3">
      <c r="A173" s="7"/>
      <c r="B173" s="43">
        <v>167</v>
      </c>
      <c r="C173" s="459">
        <v>43256</v>
      </c>
      <c r="D173" s="456" t="s">
        <v>1160</v>
      </c>
      <c r="E173" s="456">
        <v>2</v>
      </c>
      <c r="F173" s="460" t="s">
        <v>675</v>
      </c>
      <c r="G173" s="460" t="s">
        <v>30</v>
      </c>
      <c r="H173" s="708">
        <v>51.127499</v>
      </c>
      <c r="I173" s="708">
        <v>16.351331999999999</v>
      </c>
      <c r="J173" s="460" t="s">
        <v>1105</v>
      </c>
      <c r="K173" s="457" t="s">
        <v>616</v>
      </c>
      <c r="L173" s="458"/>
      <c r="M173" s="473"/>
      <c r="N173" s="136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</row>
    <row r="174" spans="1:57" x14ac:dyDescent="0.3">
      <c r="A174" s="7"/>
      <c r="B174" s="43">
        <v>168</v>
      </c>
      <c r="C174" s="459">
        <v>43259</v>
      </c>
      <c r="D174" s="456" t="s">
        <v>1160</v>
      </c>
      <c r="E174" s="456">
        <v>2</v>
      </c>
      <c r="F174" s="458" t="s">
        <v>1227</v>
      </c>
      <c r="G174" s="456" t="s">
        <v>30</v>
      </c>
      <c r="H174" s="704">
        <v>50.560420000000001</v>
      </c>
      <c r="I174" s="704">
        <v>17.06446</v>
      </c>
      <c r="J174" s="458" t="s">
        <v>3</v>
      </c>
      <c r="K174" s="458" t="s">
        <v>1162</v>
      </c>
      <c r="L174" s="458"/>
      <c r="M174" s="473"/>
      <c r="N174" s="126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</row>
    <row r="175" spans="1:57" x14ac:dyDescent="0.3">
      <c r="A175" s="7"/>
      <c r="B175" s="43">
        <v>169</v>
      </c>
      <c r="C175" s="459">
        <v>43261</v>
      </c>
      <c r="D175" s="456" t="s">
        <v>1160</v>
      </c>
      <c r="E175" s="456">
        <v>2</v>
      </c>
      <c r="F175" s="458" t="s">
        <v>1228</v>
      </c>
      <c r="G175" s="456" t="s">
        <v>31</v>
      </c>
      <c r="H175" s="704">
        <v>50.472529999999999</v>
      </c>
      <c r="I175" s="704">
        <v>17.20018</v>
      </c>
      <c r="J175" s="458" t="s">
        <v>9</v>
      </c>
      <c r="K175" s="458" t="s">
        <v>1162</v>
      </c>
      <c r="L175" s="458"/>
      <c r="M175" s="473"/>
      <c r="N175" s="120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</row>
    <row r="176" spans="1:57" x14ac:dyDescent="0.3">
      <c r="A176" s="7"/>
      <c r="B176" s="43">
        <v>170</v>
      </c>
      <c r="C176" s="459">
        <v>43265</v>
      </c>
      <c r="D176" s="456" t="s">
        <v>1160</v>
      </c>
      <c r="E176" s="456">
        <v>2</v>
      </c>
      <c r="F176" s="460" t="s">
        <v>1592</v>
      </c>
      <c r="G176" s="460" t="s">
        <v>31</v>
      </c>
      <c r="H176" s="708">
        <v>51.161472000000003</v>
      </c>
      <c r="I176" s="708">
        <v>16.151917000000001</v>
      </c>
      <c r="J176" s="460" t="s">
        <v>1105</v>
      </c>
      <c r="K176" s="457" t="s">
        <v>616</v>
      </c>
      <c r="L176" s="458"/>
      <c r="M176" s="473"/>
      <c r="N176" s="120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</row>
    <row r="177" spans="1:57" x14ac:dyDescent="0.3">
      <c r="A177" s="7"/>
      <c r="B177" s="43">
        <v>171</v>
      </c>
      <c r="C177" s="463">
        <v>43266</v>
      </c>
      <c r="D177" s="456" t="s">
        <v>1160</v>
      </c>
      <c r="E177" s="458">
        <v>2</v>
      </c>
      <c r="F177" s="460" t="s">
        <v>1301</v>
      </c>
      <c r="G177" s="458" t="s">
        <v>31</v>
      </c>
      <c r="H177" s="708">
        <v>51.050411400000002</v>
      </c>
      <c r="I177" s="708">
        <v>16.560155000000002</v>
      </c>
      <c r="J177" s="460" t="s">
        <v>5</v>
      </c>
      <c r="K177" s="458" t="s">
        <v>16</v>
      </c>
      <c r="L177" s="458" t="s">
        <v>1279</v>
      </c>
      <c r="M177" s="473"/>
      <c r="N177" s="120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</row>
    <row r="178" spans="1:57" x14ac:dyDescent="0.3">
      <c r="A178" s="7"/>
      <c r="B178" s="43">
        <v>172</v>
      </c>
      <c r="C178" s="459">
        <v>43266</v>
      </c>
      <c r="D178" s="456" t="s">
        <v>1160</v>
      </c>
      <c r="E178" s="456">
        <v>2</v>
      </c>
      <c r="F178" s="460" t="s">
        <v>1593</v>
      </c>
      <c r="G178" s="460" t="s">
        <v>30</v>
      </c>
      <c r="H178" s="708">
        <v>51.168781000000003</v>
      </c>
      <c r="I178" s="708">
        <v>16.093554000000001</v>
      </c>
      <c r="J178" s="460" t="s">
        <v>4</v>
      </c>
      <c r="K178" s="457" t="s">
        <v>616</v>
      </c>
      <c r="L178" s="458"/>
      <c r="M178" s="473"/>
      <c r="N178" s="8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</row>
    <row r="179" spans="1:57" x14ac:dyDescent="0.3">
      <c r="A179" s="7"/>
      <c r="B179" s="43">
        <v>173</v>
      </c>
      <c r="C179" s="459">
        <v>43270</v>
      </c>
      <c r="D179" s="456" t="s">
        <v>1160</v>
      </c>
      <c r="E179" s="456">
        <v>2</v>
      </c>
      <c r="F179" s="460" t="s">
        <v>117</v>
      </c>
      <c r="G179" s="460" t="s">
        <v>30</v>
      </c>
      <c r="H179" s="708">
        <v>51.303227</v>
      </c>
      <c r="I179" s="708">
        <v>15.715738</v>
      </c>
      <c r="J179" s="460" t="s">
        <v>9</v>
      </c>
      <c r="K179" s="457" t="s">
        <v>616</v>
      </c>
      <c r="L179" s="458"/>
      <c r="M179" s="473"/>
      <c r="N179" s="133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</row>
    <row r="180" spans="1:57" x14ac:dyDescent="0.3">
      <c r="A180" s="7"/>
      <c r="B180" s="43">
        <v>174</v>
      </c>
      <c r="C180" s="459">
        <v>43270</v>
      </c>
      <c r="D180" s="456" t="s">
        <v>1160</v>
      </c>
      <c r="E180" s="456">
        <v>2</v>
      </c>
      <c r="F180" s="458" t="s">
        <v>1229</v>
      </c>
      <c r="G180" s="456" t="s">
        <v>31</v>
      </c>
      <c r="H180" s="704">
        <v>50.500950000000003</v>
      </c>
      <c r="I180" s="704">
        <v>17.16516</v>
      </c>
      <c r="J180" s="458" t="s">
        <v>3</v>
      </c>
      <c r="K180" s="458" t="s">
        <v>1162</v>
      </c>
      <c r="L180" s="458"/>
      <c r="M180" s="473"/>
      <c r="N180" s="133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</row>
    <row r="181" spans="1:57" x14ac:dyDescent="0.3">
      <c r="A181" s="7"/>
      <c r="B181" s="43">
        <v>175</v>
      </c>
      <c r="C181" s="459">
        <v>43271</v>
      </c>
      <c r="D181" s="456" t="s">
        <v>1160</v>
      </c>
      <c r="E181" s="456">
        <v>2</v>
      </c>
      <c r="F181" s="460" t="s">
        <v>1594</v>
      </c>
      <c r="G181" s="460" t="s">
        <v>31</v>
      </c>
      <c r="H181" s="708">
        <v>51.189362000000003</v>
      </c>
      <c r="I181" s="708">
        <v>16.029605</v>
      </c>
      <c r="J181" s="460" t="s">
        <v>6</v>
      </c>
      <c r="K181" s="457" t="s">
        <v>616</v>
      </c>
      <c r="L181" s="458"/>
      <c r="M181" s="473"/>
      <c r="N181" s="174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</row>
    <row r="182" spans="1:57" x14ac:dyDescent="0.3">
      <c r="A182" s="7"/>
      <c r="B182" s="43">
        <v>176</v>
      </c>
      <c r="C182" s="459">
        <v>43271</v>
      </c>
      <c r="D182" s="456" t="s">
        <v>1160</v>
      </c>
      <c r="E182" s="456">
        <v>2</v>
      </c>
      <c r="F182" s="460" t="s">
        <v>1595</v>
      </c>
      <c r="G182" s="460" t="s">
        <v>30</v>
      </c>
      <c r="H182" s="708">
        <v>51.166462000000003</v>
      </c>
      <c r="I182" s="708">
        <v>16.122323000000002</v>
      </c>
      <c r="J182" s="460" t="s">
        <v>4</v>
      </c>
      <c r="K182" s="457" t="s">
        <v>616</v>
      </c>
      <c r="L182" s="458"/>
      <c r="M182" s="473"/>
      <c r="N182" s="133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</row>
    <row r="183" spans="1:57" x14ac:dyDescent="0.3">
      <c r="A183" s="7"/>
      <c r="B183" s="43">
        <v>177</v>
      </c>
      <c r="C183" s="459">
        <v>43272</v>
      </c>
      <c r="D183" s="456" t="s">
        <v>1160</v>
      </c>
      <c r="E183" s="456">
        <v>2</v>
      </c>
      <c r="F183" s="460" t="s">
        <v>1596</v>
      </c>
      <c r="G183" s="460" t="s">
        <v>31</v>
      </c>
      <c r="H183" s="708">
        <v>51.272917</v>
      </c>
      <c r="I183" s="708">
        <v>15.796934</v>
      </c>
      <c r="J183" s="460" t="s">
        <v>6</v>
      </c>
      <c r="K183" s="457" t="s">
        <v>616</v>
      </c>
      <c r="L183" s="458"/>
      <c r="M183" s="473"/>
      <c r="N183" s="133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</row>
    <row r="184" spans="1:57" x14ac:dyDescent="0.3">
      <c r="A184" s="7"/>
      <c r="B184" s="43">
        <v>178</v>
      </c>
      <c r="C184" s="459">
        <v>43273</v>
      </c>
      <c r="D184" s="456" t="s">
        <v>1160</v>
      </c>
      <c r="E184" s="456">
        <v>2</v>
      </c>
      <c r="F184" s="460" t="s">
        <v>1597</v>
      </c>
      <c r="G184" s="460" t="s">
        <v>31</v>
      </c>
      <c r="H184" s="708">
        <v>51.282711999999997</v>
      </c>
      <c r="I184" s="708">
        <v>15.779681999999999</v>
      </c>
      <c r="J184" s="460" t="s">
        <v>3</v>
      </c>
      <c r="K184" s="457" t="s">
        <v>616</v>
      </c>
      <c r="L184" s="458"/>
      <c r="M184" s="473"/>
      <c r="N184" s="126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</row>
    <row r="185" spans="1:57" x14ac:dyDescent="0.3">
      <c r="A185" s="7"/>
      <c r="B185" s="43">
        <v>179</v>
      </c>
      <c r="C185" s="463">
        <v>43276</v>
      </c>
      <c r="D185" s="456" t="s">
        <v>1160</v>
      </c>
      <c r="E185" s="458">
        <v>2</v>
      </c>
      <c r="F185" s="460" t="s">
        <v>1302</v>
      </c>
      <c r="G185" s="458" t="s">
        <v>30</v>
      </c>
      <c r="H185" s="708">
        <v>51.026661699999998</v>
      </c>
      <c r="I185" s="708">
        <v>16.665700900000001</v>
      </c>
      <c r="J185" s="460" t="s">
        <v>4</v>
      </c>
      <c r="K185" s="457" t="s">
        <v>16</v>
      </c>
      <c r="L185" s="458" t="s">
        <v>1277</v>
      </c>
      <c r="M185" s="473"/>
      <c r="N185" s="126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</row>
    <row r="186" spans="1:57" x14ac:dyDescent="0.3">
      <c r="A186" s="7"/>
      <c r="B186" s="43">
        <v>180</v>
      </c>
      <c r="C186" s="459">
        <v>43276</v>
      </c>
      <c r="D186" s="456" t="s">
        <v>1160</v>
      </c>
      <c r="E186" s="456">
        <v>2</v>
      </c>
      <c r="F186" s="460" t="s">
        <v>1598</v>
      </c>
      <c r="G186" s="460" t="s">
        <v>30</v>
      </c>
      <c r="H186" s="708">
        <v>51.298755</v>
      </c>
      <c r="I186" s="708">
        <v>15.739545</v>
      </c>
      <c r="J186" s="460" t="s">
        <v>1105</v>
      </c>
      <c r="K186" s="457" t="s">
        <v>616</v>
      </c>
      <c r="L186" s="458"/>
      <c r="M186" s="473"/>
      <c r="N186" s="133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</row>
    <row r="187" spans="1:57" x14ac:dyDescent="0.3">
      <c r="A187" s="7"/>
      <c r="B187" s="43">
        <v>181</v>
      </c>
      <c r="C187" s="459">
        <v>43277</v>
      </c>
      <c r="D187" s="456" t="s">
        <v>1160</v>
      </c>
      <c r="E187" s="456">
        <v>2</v>
      </c>
      <c r="F187" s="460" t="s">
        <v>1599</v>
      </c>
      <c r="G187" s="460" t="s">
        <v>31</v>
      </c>
      <c r="H187" s="708">
        <v>51.217646999999999</v>
      </c>
      <c r="I187" s="708">
        <v>15.983219999999999</v>
      </c>
      <c r="J187" s="460" t="s">
        <v>529</v>
      </c>
      <c r="K187" s="457" t="s">
        <v>616</v>
      </c>
      <c r="L187" s="458"/>
      <c r="M187" s="473"/>
      <c r="N187" s="133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</row>
    <row r="188" spans="1:57" x14ac:dyDescent="0.3">
      <c r="A188" s="7"/>
      <c r="B188" s="43">
        <v>182</v>
      </c>
      <c r="C188" s="459">
        <v>43278</v>
      </c>
      <c r="D188" s="456" t="s">
        <v>1160</v>
      </c>
      <c r="E188" s="456">
        <v>2</v>
      </c>
      <c r="F188" s="458" t="s">
        <v>1230</v>
      </c>
      <c r="G188" s="456" t="s">
        <v>30</v>
      </c>
      <c r="H188" s="704">
        <v>50.523569999999999</v>
      </c>
      <c r="I188" s="704">
        <v>17.1219</v>
      </c>
      <c r="J188" s="458" t="s">
        <v>3</v>
      </c>
      <c r="K188" s="458" t="s">
        <v>1162</v>
      </c>
      <c r="L188" s="458"/>
      <c r="M188" s="473"/>
      <c r="N188" s="133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</row>
    <row r="189" spans="1:57" x14ac:dyDescent="0.3">
      <c r="A189" s="7"/>
      <c r="B189" s="43">
        <v>183</v>
      </c>
      <c r="C189" s="459">
        <v>43279</v>
      </c>
      <c r="D189" s="456" t="s">
        <v>1160</v>
      </c>
      <c r="E189" s="456">
        <v>2</v>
      </c>
      <c r="F189" s="460" t="s">
        <v>1318</v>
      </c>
      <c r="G189" s="460" t="s">
        <v>30</v>
      </c>
      <c r="H189" s="708">
        <v>51.136173999999997</v>
      </c>
      <c r="I189" s="708">
        <v>16.292279000000001</v>
      </c>
      <c r="J189" s="460" t="s">
        <v>1105</v>
      </c>
      <c r="K189" s="457" t="s">
        <v>616</v>
      </c>
      <c r="L189" s="458"/>
      <c r="M189" s="473"/>
      <c r="N189" s="133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</row>
    <row r="190" spans="1:57" x14ac:dyDescent="0.3">
      <c r="A190" s="7"/>
      <c r="B190" s="43">
        <v>184</v>
      </c>
      <c r="C190" s="459">
        <v>43280</v>
      </c>
      <c r="D190" s="456" t="s">
        <v>1160</v>
      </c>
      <c r="E190" s="456">
        <v>2</v>
      </c>
      <c r="F190" s="460" t="s">
        <v>1600</v>
      </c>
      <c r="G190" s="460" t="s">
        <v>31</v>
      </c>
      <c r="H190" s="708">
        <v>51.161771000000002</v>
      </c>
      <c r="I190" s="708">
        <v>16.141999999999999</v>
      </c>
      <c r="J190" s="460" t="s">
        <v>26</v>
      </c>
      <c r="K190" s="457" t="s">
        <v>616</v>
      </c>
      <c r="L190" s="458"/>
      <c r="M190" s="473"/>
      <c r="N190" s="126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</row>
    <row r="191" spans="1:57" x14ac:dyDescent="0.3">
      <c r="A191" s="7"/>
      <c r="B191" s="43">
        <v>185</v>
      </c>
      <c r="C191" s="459">
        <v>43282</v>
      </c>
      <c r="D191" s="456" t="s">
        <v>1160</v>
      </c>
      <c r="E191" s="456">
        <v>2</v>
      </c>
      <c r="F191" s="458" t="s">
        <v>1231</v>
      </c>
      <c r="G191" s="456" t="s">
        <v>30</v>
      </c>
      <c r="H191" s="704">
        <v>50.491</v>
      </c>
      <c r="I191" s="704">
        <v>17.18092</v>
      </c>
      <c r="J191" s="458" t="s">
        <v>19</v>
      </c>
      <c r="K191" s="458" t="s">
        <v>1162</v>
      </c>
      <c r="L191" s="458"/>
      <c r="M191" s="473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</row>
    <row r="192" spans="1:57" x14ac:dyDescent="0.3">
      <c r="A192" s="7"/>
      <c r="B192" s="43">
        <v>186</v>
      </c>
      <c r="C192" s="459">
        <v>43287</v>
      </c>
      <c r="D192" s="456" t="s">
        <v>1160</v>
      </c>
      <c r="E192" s="456">
        <v>2</v>
      </c>
      <c r="F192" s="460" t="s">
        <v>1601</v>
      </c>
      <c r="G192" s="460" t="s">
        <v>31</v>
      </c>
      <c r="H192" s="708">
        <v>51.281413000000001</v>
      </c>
      <c r="I192" s="708">
        <v>15.781822</v>
      </c>
      <c r="J192" s="460" t="s">
        <v>529</v>
      </c>
      <c r="K192" s="457" t="s">
        <v>616</v>
      </c>
      <c r="L192" s="458"/>
      <c r="M192" s="473"/>
      <c r="N192" s="133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</row>
    <row r="193" spans="1:57" x14ac:dyDescent="0.3">
      <c r="A193" s="7"/>
      <c r="B193" s="43">
        <v>187</v>
      </c>
      <c r="C193" s="459">
        <v>43288</v>
      </c>
      <c r="D193" s="456" t="s">
        <v>1160</v>
      </c>
      <c r="E193" s="456">
        <v>2</v>
      </c>
      <c r="F193" s="460" t="s">
        <v>1602</v>
      </c>
      <c r="G193" s="460" t="s">
        <v>30</v>
      </c>
      <c r="H193" s="708">
        <v>51.160682000000001</v>
      </c>
      <c r="I193" s="708">
        <v>16.174413000000001</v>
      </c>
      <c r="J193" s="460" t="s">
        <v>12</v>
      </c>
      <c r="K193" s="457" t="s">
        <v>616</v>
      </c>
      <c r="L193" s="458"/>
      <c r="M193" s="473"/>
      <c r="N193" s="120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</row>
    <row r="194" spans="1:57" x14ac:dyDescent="0.3">
      <c r="A194" s="7"/>
      <c r="B194" s="43">
        <v>188</v>
      </c>
      <c r="C194" s="459">
        <v>43288</v>
      </c>
      <c r="D194" s="456" t="s">
        <v>1160</v>
      </c>
      <c r="E194" s="456">
        <v>2</v>
      </c>
      <c r="F194" s="460" t="s">
        <v>1603</v>
      </c>
      <c r="G194" s="460" t="s">
        <v>31</v>
      </c>
      <c r="H194" s="708">
        <v>51.142874999999997</v>
      </c>
      <c r="I194" s="708">
        <v>16.275793</v>
      </c>
      <c r="J194" s="460" t="s">
        <v>3</v>
      </c>
      <c r="K194" s="457" t="s">
        <v>616</v>
      </c>
      <c r="L194" s="458"/>
      <c r="M194" s="473"/>
      <c r="N194" s="120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</row>
    <row r="195" spans="1:57" x14ac:dyDescent="0.3">
      <c r="A195" s="7"/>
      <c r="B195" s="43">
        <v>189</v>
      </c>
      <c r="C195" s="459">
        <v>43289</v>
      </c>
      <c r="D195" s="456" t="s">
        <v>1160</v>
      </c>
      <c r="E195" s="456">
        <v>2</v>
      </c>
      <c r="F195" s="458" t="s">
        <v>1214</v>
      </c>
      <c r="G195" s="456" t="s">
        <v>31</v>
      </c>
      <c r="H195" s="704" t="s">
        <v>1756</v>
      </c>
      <c r="I195" s="704" t="s">
        <v>1757</v>
      </c>
      <c r="J195" s="458" t="s">
        <v>4</v>
      </c>
      <c r="K195" s="458" t="s">
        <v>1162</v>
      </c>
      <c r="L195" s="458"/>
      <c r="M195" s="473"/>
      <c r="N195" s="133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</row>
    <row r="196" spans="1:57" x14ac:dyDescent="0.3">
      <c r="A196" s="7"/>
      <c r="B196" s="43">
        <v>190</v>
      </c>
      <c r="C196" s="459">
        <v>43290</v>
      </c>
      <c r="D196" s="456" t="s">
        <v>1160</v>
      </c>
      <c r="E196" s="456">
        <v>2</v>
      </c>
      <c r="F196" s="460" t="s">
        <v>1605</v>
      </c>
      <c r="G196" s="460" t="s">
        <v>31</v>
      </c>
      <c r="H196" s="708">
        <v>51.129029000000003</v>
      </c>
      <c r="I196" s="708">
        <v>16.325509</v>
      </c>
      <c r="J196" s="460" t="s">
        <v>3</v>
      </c>
      <c r="K196" s="457" t="s">
        <v>616</v>
      </c>
      <c r="L196" s="458"/>
      <c r="M196" s="473"/>
      <c r="N196" s="126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</row>
    <row r="197" spans="1:57" x14ac:dyDescent="0.3">
      <c r="A197" s="7"/>
      <c r="B197" s="43">
        <v>191</v>
      </c>
      <c r="C197" s="459">
        <v>43290</v>
      </c>
      <c r="D197" s="456" t="s">
        <v>1160</v>
      </c>
      <c r="E197" s="456">
        <v>2</v>
      </c>
      <c r="F197" s="460" t="s">
        <v>1606</v>
      </c>
      <c r="G197" s="460" t="s">
        <v>30</v>
      </c>
      <c r="H197" s="708">
        <v>51.278022999999997</v>
      </c>
      <c r="I197" s="708">
        <v>15.787058999999999</v>
      </c>
      <c r="J197" s="460" t="s">
        <v>4</v>
      </c>
      <c r="K197" s="457" t="s">
        <v>616</v>
      </c>
      <c r="L197" s="458"/>
      <c r="M197" s="473"/>
      <c r="N197" s="133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</row>
    <row r="198" spans="1:57" x14ac:dyDescent="0.3">
      <c r="A198" s="7"/>
      <c r="B198" s="43">
        <v>192</v>
      </c>
      <c r="C198" s="459">
        <v>43290</v>
      </c>
      <c r="D198" s="456" t="s">
        <v>1160</v>
      </c>
      <c r="E198" s="456">
        <v>2</v>
      </c>
      <c r="F198" s="460" t="s">
        <v>1607</v>
      </c>
      <c r="G198" s="460" t="s">
        <v>30</v>
      </c>
      <c r="H198" s="708">
        <v>51.170509000000003</v>
      </c>
      <c r="I198" s="708">
        <v>16.084105999999998</v>
      </c>
      <c r="J198" s="460" t="s">
        <v>4</v>
      </c>
      <c r="K198" s="457" t="s">
        <v>616</v>
      </c>
      <c r="L198" s="458"/>
      <c r="M198" s="473"/>
      <c r="N198" s="120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</row>
    <row r="199" spans="1:57" x14ac:dyDescent="0.3">
      <c r="A199" s="7"/>
      <c r="B199" s="43">
        <v>193</v>
      </c>
      <c r="C199" s="459">
        <v>43290</v>
      </c>
      <c r="D199" s="456" t="s">
        <v>1160</v>
      </c>
      <c r="E199" s="456">
        <v>2</v>
      </c>
      <c r="F199" s="460" t="s">
        <v>1608</v>
      </c>
      <c r="G199" s="460" t="s">
        <v>30</v>
      </c>
      <c r="H199" s="708">
        <v>51.166578999999999</v>
      </c>
      <c r="I199" s="708">
        <v>16.105412000000001</v>
      </c>
      <c r="J199" s="460" t="s">
        <v>4</v>
      </c>
      <c r="K199" s="457" t="s">
        <v>616</v>
      </c>
      <c r="L199" s="458"/>
      <c r="M199" s="473"/>
      <c r="N199" s="133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</row>
    <row r="200" spans="1:57" x14ac:dyDescent="0.3">
      <c r="A200" s="7"/>
      <c r="B200" s="43">
        <v>194</v>
      </c>
      <c r="C200" s="459">
        <v>43290</v>
      </c>
      <c r="D200" s="456" t="s">
        <v>1160</v>
      </c>
      <c r="E200" s="456">
        <v>2</v>
      </c>
      <c r="F200" s="460" t="s">
        <v>1604</v>
      </c>
      <c r="G200" s="460" t="s">
        <v>30</v>
      </c>
      <c r="H200" s="708">
        <v>51.157404999999997</v>
      </c>
      <c r="I200" s="708">
        <v>16.205207999999999</v>
      </c>
      <c r="J200" s="460" t="s">
        <v>4</v>
      </c>
      <c r="K200" s="457" t="s">
        <v>616</v>
      </c>
      <c r="L200" s="458"/>
      <c r="M200" s="473"/>
      <c r="N200" s="126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</row>
    <row r="201" spans="1:57" x14ac:dyDescent="0.3">
      <c r="A201" s="7"/>
      <c r="B201" s="43">
        <v>195</v>
      </c>
      <c r="C201" s="459">
        <v>43292</v>
      </c>
      <c r="D201" s="456" t="s">
        <v>1160</v>
      </c>
      <c r="E201" s="456">
        <v>2</v>
      </c>
      <c r="F201" s="460" t="s">
        <v>1609</v>
      </c>
      <c r="G201" s="460" t="s">
        <v>31</v>
      </c>
      <c r="H201" s="708">
        <v>51.298785000000002</v>
      </c>
      <c r="I201" s="708">
        <v>15.740045</v>
      </c>
      <c r="J201" s="460" t="s">
        <v>4</v>
      </c>
      <c r="K201" s="457" t="s">
        <v>616</v>
      </c>
      <c r="L201" s="458"/>
      <c r="M201" s="473"/>
      <c r="N201" s="120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</row>
    <row r="202" spans="1:57" x14ac:dyDescent="0.3">
      <c r="A202" s="7"/>
      <c r="B202" s="43">
        <v>196</v>
      </c>
      <c r="C202" s="459">
        <v>43292</v>
      </c>
      <c r="D202" s="456" t="s">
        <v>1160</v>
      </c>
      <c r="E202" s="456">
        <v>2</v>
      </c>
      <c r="F202" s="460" t="s">
        <v>1610</v>
      </c>
      <c r="G202" s="460" t="s">
        <v>30</v>
      </c>
      <c r="H202" s="708">
        <v>51.250152999999997</v>
      </c>
      <c r="I202" s="708">
        <v>15.860874000000001</v>
      </c>
      <c r="J202" s="460" t="s">
        <v>4</v>
      </c>
      <c r="K202" s="457" t="s">
        <v>616</v>
      </c>
      <c r="L202" s="458"/>
      <c r="M202" s="473"/>
      <c r="N202" s="133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</row>
    <row r="203" spans="1:57" x14ac:dyDescent="0.3">
      <c r="A203" s="7"/>
      <c r="B203" s="43">
        <v>197</v>
      </c>
      <c r="C203" s="459">
        <v>43294</v>
      </c>
      <c r="D203" s="456" t="s">
        <v>1160</v>
      </c>
      <c r="E203" s="456">
        <v>2</v>
      </c>
      <c r="F203" s="460" t="s">
        <v>1611</v>
      </c>
      <c r="G203" s="460" t="s">
        <v>30</v>
      </c>
      <c r="H203" s="708">
        <v>51.160319999999999</v>
      </c>
      <c r="I203" s="708">
        <v>16.185753999999999</v>
      </c>
      <c r="J203" s="460" t="s">
        <v>4</v>
      </c>
      <c r="K203" s="457" t="s">
        <v>616</v>
      </c>
      <c r="L203" s="458"/>
      <c r="M203" s="473"/>
      <c r="N203" s="133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</row>
    <row r="204" spans="1:57" x14ac:dyDescent="0.3">
      <c r="A204" s="7"/>
      <c r="B204" s="43">
        <v>198</v>
      </c>
      <c r="C204" s="459">
        <v>43296</v>
      </c>
      <c r="D204" s="456" t="s">
        <v>1160</v>
      </c>
      <c r="E204" s="456">
        <v>2</v>
      </c>
      <c r="F204" s="458" t="s">
        <v>1232</v>
      </c>
      <c r="G204" s="456" t="s">
        <v>31</v>
      </c>
      <c r="H204" s="704">
        <v>50.492919999999998</v>
      </c>
      <c r="I204" s="704" t="s">
        <v>1772</v>
      </c>
      <c r="J204" s="458" t="s">
        <v>4</v>
      </c>
      <c r="K204" s="458" t="s">
        <v>1162</v>
      </c>
      <c r="L204" s="458"/>
      <c r="M204" s="473"/>
      <c r="N204" s="133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</row>
    <row r="205" spans="1:57" x14ac:dyDescent="0.3">
      <c r="A205" s="7"/>
      <c r="B205" s="43">
        <v>199</v>
      </c>
      <c r="C205" s="459">
        <v>43297</v>
      </c>
      <c r="D205" s="456" t="s">
        <v>1160</v>
      </c>
      <c r="E205" s="456">
        <v>2</v>
      </c>
      <c r="F205" s="460" t="s">
        <v>1612</v>
      </c>
      <c r="G205" s="460" t="s">
        <v>30</v>
      </c>
      <c r="H205" s="708">
        <v>51.135398000000002</v>
      </c>
      <c r="I205" s="708">
        <v>16.294249000000001</v>
      </c>
      <c r="J205" s="460" t="s">
        <v>4</v>
      </c>
      <c r="K205" s="457" t="s">
        <v>616</v>
      </c>
      <c r="L205" s="458"/>
      <c r="M205" s="473"/>
      <c r="N205" s="120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</row>
    <row r="206" spans="1:57" x14ac:dyDescent="0.3">
      <c r="A206" s="7"/>
      <c r="B206" s="43">
        <v>200</v>
      </c>
      <c r="C206" s="459">
        <v>43298</v>
      </c>
      <c r="D206" s="456" t="s">
        <v>1160</v>
      </c>
      <c r="E206" s="456">
        <v>2</v>
      </c>
      <c r="F206" s="460" t="s">
        <v>1584</v>
      </c>
      <c r="G206" s="460" t="s">
        <v>30</v>
      </c>
      <c r="H206" s="708">
        <v>51.252479000000001</v>
      </c>
      <c r="I206" s="708">
        <v>15851949</v>
      </c>
      <c r="J206" s="460" t="s">
        <v>4</v>
      </c>
      <c r="K206" s="457" t="s">
        <v>616</v>
      </c>
      <c r="L206" s="458"/>
      <c r="M206" s="473"/>
      <c r="N206" s="133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</row>
    <row r="207" spans="1:57" x14ac:dyDescent="0.3">
      <c r="A207" s="7"/>
      <c r="B207" s="43">
        <v>201</v>
      </c>
      <c r="C207" s="459">
        <v>43300</v>
      </c>
      <c r="D207" s="456" t="s">
        <v>1160</v>
      </c>
      <c r="E207" s="456">
        <v>2</v>
      </c>
      <c r="F207" s="460" t="s">
        <v>1329</v>
      </c>
      <c r="G207" s="460" t="s">
        <v>31</v>
      </c>
      <c r="H207" s="708">
        <v>51.128090999999998</v>
      </c>
      <c r="I207" s="708">
        <v>16.344154</v>
      </c>
      <c r="J207" s="460" t="s">
        <v>4</v>
      </c>
      <c r="K207" s="457" t="s">
        <v>616</v>
      </c>
      <c r="L207" s="458"/>
      <c r="M207" s="473"/>
      <c r="N207" s="133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</row>
    <row r="208" spans="1:57" x14ac:dyDescent="0.3">
      <c r="A208" s="7"/>
      <c r="B208" s="43">
        <v>202</v>
      </c>
      <c r="C208" s="459">
        <v>43301</v>
      </c>
      <c r="D208" s="456" t="s">
        <v>1160</v>
      </c>
      <c r="E208" s="456">
        <v>2</v>
      </c>
      <c r="F208" s="460" t="s">
        <v>1613</v>
      </c>
      <c r="G208" s="460" t="s">
        <v>31</v>
      </c>
      <c r="H208" s="708">
        <v>51.158011000000002</v>
      </c>
      <c r="I208" s="708">
        <v>16.202373000000001</v>
      </c>
      <c r="J208" s="458" t="s">
        <v>4</v>
      </c>
      <c r="K208" s="457" t="s">
        <v>616</v>
      </c>
      <c r="L208" s="458"/>
      <c r="M208" s="473"/>
      <c r="N208" s="126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</row>
    <row r="209" spans="1:57" x14ac:dyDescent="0.3">
      <c r="A209" s="7"/>
      <c r="B209" s="43">
        <v>203</v>
      </c>
      <c r="C209" s="463">
        <v>43303</v>
      </c>
      <c r="D209" s="456" t="s">
        <v>1160</v>
      </c>
      <c r="E209" s="458">
        <v>2</v>
      </c>
      <c r="F209" s="460" t="s">
        <v>1303</v>
      </c>
      <c r="G209" s="458" t="s">
        <v>30</v>
      </c>
      <c r="H209" s="708">
        <v>51.063255699999999</v>
      </c>
      <c r="I209" s="708">
        <v>16.5060754</v>
      </c>
      <c r="J209" s="460" t="s">
        <v>32</v>
      </c>
      <c r="K209" s="457" t="s">
        <v>16</v>
      </c>
      <c r="L209" s="458" t="s">
        <v>1279</v>
      </c>
      <c r="M209" s="473"/>
      <c r="N209" s="133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</row>
    <row r="210" spans="1:57" x14ac:dyDescent="0.3">
      <c r="A210" s="7"/>
      <c r="B210" s="43">
        <v>204</v>
      </c>
      <c r="C210" s="463">
        <v>43303</v>
      </c>
      <c r="D210" s="456" t="s">
        <v>1160</v>
      </c>
      <c r="E210" s="458">
        <v>2</v>
      </c>
      <c r="F210" s="460" t="s">
        <v>1304</v>
      </c>
      <c r="G210" s="458" t="s">
        <v>31</v>
      </c>
      <c r="H210" s="708">
        <v>51.033040700000001</v>
      </c>
      <c r="I210" s="708">
        <v>16.6337297</v>
      </c>
      <c r="J210" s="460" t="s">
        <v>32</v>
      </c>
      <c r="K210" s="458" t="s">
        <v>1070</v>
      </c>
      <c r="L210" s="458" t="s">
        <v>17</v>
      </c>
      <c r="M210" s="473"/>
      <c r="N210" s="133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</row>
    <row r="211" spans="1:57" x14ac:dyDescent="0.3">
      <c r="A211" s="7"/>
      <c r="B211" s="43">
        <v>205</v>
      </c>
      <c r="C211" s="459">
        <v>43304</v>
      </c>
      <c r="D211" s="456" t="s">
        <v>1160</v>
      </c>
      <c r="E211" s="456">
        <v>2</v>
      </c>
      <c r="F211" s="460" t="s">
        <v>1614</v>
      </c>
      <c r="G211" s="460" t="s">
        <v>31</v>
      </c>
      <c r="H211" s="708">
        <v>51.1327</v>
      </c>
      <c r="I211" s="708">
        <v>16.301416</v>
      </c>
      <c r="J211" s="460" t="s">
        <v>4</v>
      </c>
      <c r="K211" s="457" t="s">
        <v>616</v>
      </c>
      <c r="L211" s="458"/>
      <c r="M211" s="473"/>
      <c r="N211" s="133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</row>
    <row r="212" spans="1:57" x14ac:dyDescent="0.3">
      <c r="A212" s="7"/>
      <c r="B212" s="43">
        <v>206</v>
      </c>
      <c r="C212" s="459">
        <v>43304</v>
      </c>
      <c r="D212" s="456" t="s">
        <v>1160</v>
      </c>
      <c r="E212" s="456">
        <v>2</v>
      </c>
      <c r="F212" s="460" t="s">
        <v>1616</v>
      </c>
      <c r="G212" s="460" t="s">
        <v>30</v>
      </c>
      <c r="H212" s="708">
        <v>51.302734999999998</v>
      </c>
      <c r="I212" s="708">
        <v>15.718335</v>
      </c>
      <c r="J212" s="460" t="s">
        <v>4</v>
      </c>
      <c r="K212" s="457" t="s">
        <v>616</v>
      </c>
      <c r="L212" s="458"/>
      <c r="M212" s="473"/>
      <c r="N212" s="133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</row>
    <row r="213" spans="1:57" x14ac:dyDescent="0.3">
      <c r="A213" s="7"/>
      <c r="B213" s="43">
        <v>207</v>
      </c>
      <c r="C213" s="459">
        <v>43304</v>
      </c>
      <c r="D213" s="456" t="s">
        <v>1160</v>
      </c>
      <c r="E213" s="456">
        <v>2</v>
      </c>
      <c r="F213" s="460" t="s">
        <v>1615</v>
      </c>
      <c r="G213" s="460" t="s">
        <v>31</v>
      </c>
      <c r="H213" s="708">
        <v>51.294953999999997</v>
      </c>
      <c r="I213" s="708">
        <v>15.755585999999999</v>
      </c>
      <c r="J213" s="460" t="s">
        <v>3</v>
      </c>
      <c r="K213" s="457" t="s">
        <v>616</v>
      </c>
      <c r="L213" s="458"/>
      <c r="M213" s="473"/>
      <c r="N213" s="126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</row>
    <row r="214" spans="1:57" x14ac:dyDescent="0.3">
      <c r="A214" s="7"/>
      <c r="B214" s="43">
        <v>208</v>
      </c>
      <c r="C214" s="459">
        <v>43304</v>
      </c>
      <c r="D214" s="456" t="s">
        <v>1160</v>
      </c>
      <c r="E214" s="456">
        <v>2</v>
      </c>
      <c r="F214" s="458" t="s">
        <v>1233</v>
      </c>
      <c r="G214" s="456" t="s">
        <v>30</v>
      </c>
      <c r="H214" s="704" t="s">
        <v>1758</v>
      </c>
      <c r="I214" s="704">
        <v>17.122890000000002</v>
      </c>
      <c r="J214" s="458" t="s">
        <v>4</v>
      </c>
      <c r="K214" s="458" t="s">
        <v>1162</v>
      </c>
      <c r="L214" s="458"/>
      <c r="M214" s="473"/>
      <c r="N214" s="133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</row>
    <row r="215" spans="1:57" x14ac:dyDescent="0.3">
      <c r="A215" s="7"/>
      <c r="B215" s="43">
        <v>209</v>
      </c>
      <c r="C215" s="459">
        <v>43306</v>
      </c>
      <c r="D215" s="456" t="s">
        <v>1160</v>
      </c>
      <c r="E215" s="456">
        <v>2</v>
      </c>
      <c r="F215" s="458" t="s">
        <v>1234</v>
      </c>
      <c r="G215" s="456" t="s">
        <v>31</v>
      </c>
      <c r="H215" s="704">
        <v>50.513240000000003</v>
      </c>
      <c r="I215" s="704">
        <v>17.13306</v>
      </c>
      <c r="J215" s="458" t="s">
        <v>3</v>
      </c>
      <c r="K215" s="458" t="s">
        <v>1162</v>
      </c>
      <c r="L215" s="458"/>
      <c r="M215" s="473"/>
      <c r="N215" s="126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</row>
    <row r="216" spans="1:57" x14ac:dyDescent="0.3">
      <c r="A216" s="7"/>
      <c r="B216" s="43">
        <v>210</v>
      </c>
      <c r="C216" s="459">
        <v>43307</v>
      </c>
      <c r="D216" s="456" t="s">
        <v>1160</v>
      </c>
      <c r="E216" s="456">
        <v>2</v>
      </c>
      <c r="F216" s="460" t="s">
        <v>1617</v>
      </c>
      <c r="G216" s="460" t="s">
        <v>31</v>
      </c>
      <c r="H216" s="708">
        <v>51.141176999999999</v>
      </c>
      <c r="I216" s="708">
        <v>16.280145000000001</v>
      </c>
      <c r="J216" s="460" t="s">
        <v>1105</v>
      </c>
      <c r="K216" s="457" t="s">
        <v>616</v>
      </c>
      <c r="L216" s="458"/>
      <c r="M216" s="473"/>
      <c r="N216" s="120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</row>
    <row r="217" spans="1:57" x14ac:dyDescent="0.3">
      <c r="A217" s="7"/>
      <c r="B217" s="43">
        <v>211</v>
      </c>
      <c r="C217" s="459">
        <v>43308</v>
      </c>
      <c r="D217" s="456" t="s">
        <v>1160</v>
      </c>
      <c r="E217" s="456">
        <v>2</v>
      </c>
      <c r="F217" s="460" t="s">
        <v>1618</v>
      </c>
      <c r="G217" s="460" t="s">
        <v>30</v>
      </c>
      <c r="H217" s="708">
        <v>51.129210999999998</v>
      </c>
      <c r="I217" s="708">
        <v>16.319901999999999</v>
      </c>
      <c r="J217" s="460" t="s">
        <v>1105</v>
      </c>
      <c r="K217" s="457" t="s">
        <v>616</v>
      </c>
      <c r="L217" s="458"/>
      <c r="M217" s="473"/>
      <c r="N217" s="126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</row>
    <row r="218" spans="1:57" x14ac:dyDescent="0.3">
      <c r="A218" s="7"/>
      <c r="B218" s="43">
        <v>212</v>
      </c>
      <c r="C218" s="459">
        <v>43308</v>
      </c>
      <c r="D218" s="456" t="s">
        <v>1160</v>
      </c>
      <c r="E218" s="456">
        <v>2</v>
      </c>
      <c r="F218" s="460" t="s">
        <v>1619</v>
      </c>
      <c r="G218" s="460" t="s">
        <v>31</v>
      </c>
      <c r="H218" s="708">
        <v>51.285986000000001</v>
      </c>
      <c r="I218" s="708">
        <v>15.774381999999999</v>
      </c>
      <c r="J218" s="460" t="s">
        <v>1105</v>
      </c>
      <c r="K218" s="457" t="s">
        <v>616</v>
      </c>
      <c r="L218" s="458"/>
      <c r="M218" s="473"/>
      <c r="N218" s="120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</row>
    <row r="219" spans="1:57" x14ac:dyDescent="0.3">
      <c r="A219" s="7"/>
      <c r="B219" s="43">
        <v>213</v>
      </c>
      <c r="C219" s="463">
        <v>43309</v>
      </c>
      <c r="D219" s="456" t="s">
        <v>1160</v>
      </c>
      <c r="E219" s="458">
        <v>2</v>
      </c>
      <c r="F219" s="460" t="s">
        <v>1303</v>
      </c>
      <c r="G219" s="458" t="s">
        <v>30</v>
      </c>
      <c r="H219" s="708">
        <v>51.063445999999999</v>
      </c>
      <c r="I219" s="708">
        <v>16.505734</v>
      </c>
      <c r="J219" s="460" t="s">
        <v>4</v>
      </c>
      <c r="K219" s="458" t="s">
        <v>16</v>
      </c>
      <c r="L219" s="458" t="s">
        <v>1277</v>
      </c>
      <c r="M219" s="473"/>
      <c r="N219" s="171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</row>
    <row r="220" spans="1:57" x14ac:dyDescent="0.3">
      <c r="A220" s="7"/>
      <c r="B220" s="43">
        <v>214</v>
      </c>
      <c r="C220" s="459">
        <v>43310</v>
      </c>
      <c r="D220" s="456" t="s">
        <v>1160</v>
      </c>
      <c r="E220" s="456">
        <v>2</v>
      </c>
      <c r="F220" s="458" t="s">
        <v>1235</v>
      </c>
      <c r="G220" s="456" t="s">
        <v>30</v>
      </c>
      <c r="H220" s="704">
        <v>50.513750000000002</v>
      </c>
      <c r="I220" s="704">
        <v>17.132449999999999</v>
      </c>
      <c r="J220" s="458" t="s">
        <v>4</v>
      </c>
      <c r="K220" s="458" t="s">
        <v>1162</v>
      </c>
      <c r="L220" s="458"/>
      <c r="M220" s="473"/>
      <c r="N220" s="120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</row>
    <row r="221" spans="1:57" x14ac:dyDescent="0.3">
      <c r="A221" s="7"/>
      <c r="B221" s="43">
        <v>215</v>
      </c>
      <c r="C221" s="463">
        <v>43311</v>
      </c>
      <c r="D221" s="456" t="s">
        <v>1160</v>
      </c>
      <c r="E221" s="458">
        <v>2</v>
      </c>
      <c r="F221" s="460" t="s">
        <v>1305</v>
      </c>
      <c r="G221" s="458" t="s">
        <v>31</v>
      </c>
      <c r="H221" s="708">
        <v>51.022024299999998</v>
      </c>
      <c r="I221" s="708">
        <v>16.7676026</v>
      </c>
      <c r="J221" s="460" t="s">
        <v>6</v>
      </c>
      <c r="K221" s="458" t="s">
        <v>16</v>
      </c>
      <c r="L221" s="458" t="s">
        <v>1277</v>
      </c>
      <c r="M221" s="473"/>
      <c r="N221" s="120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</row>
    <row r="222" spans="1:57" x14ac:dyDescent="0.3">
      <c r="A222" s="7"/>
      <c r="B222" s="43">
        <v>216</v>
      </c>
      <c r="C222" s="463">
        <v>43311</v>
      </c>
      <c r="D222" s="456" t="s">
        <v>1160</v>
      </c>
      <c r="E222" s="458">
        <v>2</v>
      </c>
      <c r="F222" s="460" t="s">
        <v>1306</v>
      </c>
      <c r="G222" s="458" t="s">
        <v>30</v>
      </c>
      <c r="H222" s="708">
        <v>51.030564099999999</v>
      </c>
      <c r="I222" s="708">
        <v>16.7938379</v>
      </c>
      <c r="J222" s="460" t="s">
        <v>12</v>
      </c>
      <c r="K222" s="457" t="s">
        <v>16</v>
      </c>
      <c r="L222" s="458" t="s">
        <v>1279</v>
      </c>
      <c r="M222" s="473"/>
      <c r="N222" s="169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</row>
    <row r="223" spans="1:57" x14ac:dyDescent="0.3">
      <c r="A223" s="7"/>
      <c r="B223" s="43">
        <v>217</v>
      </c>
      <c r="C223" s="461">
        <v>43313</v>
      </c>
      <c r="D223" s="456" t="s">
        <v>1160</v>
      </c>
      <c r="E223" s="457">
        <v>2</v>
      </c>
      <c r="F223" s="460" t="s">
        <v>1620</v>
      </c>
      <c r="G223" s="460" t="s">
        <v>31</v>
      </c>
      <c r="H223" s="711">
        <v>51.244317000000002</v>
      </c>
      <c r="I223" s="711">
        <v>15.882061999999999</v>
      </c>
      <c r="J223" s="460" t="s">
        <v>1105</v>
      </c>
      <c r="K223" s="457" t="s">
        <v>616</v>
      </c>
      <c r="L223" s="458"/>
      <c r="M223" s="473"/>
      <c r="N223" s="126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</row>
    <row r="224" spans="1:57" ht="15.6" x14ac:dyDescent="0.3">
      <c r="A224" s="7"/>
      <c r="B224" s="43">
        <v>218</v>
      </c>
      <c r="C224" s="459">
        <v>43313</v>
      </c>
      <c r="D224" s="456" t="s">
        <v>1160</v>
      </c>
      <c r="E224" s="456">
        <v>2</v>
      </c>
      <c r="F224" s="460" t="s">
        <v>131</v>
      </c>
      <c r="G224" s="460" t="s">
        <v>30</v>
      </c>
      <c r="H224" s="712">
        <v>51.217627</v>
      </c>
      <c r="I224" s="712">
        <v>15.982946999999999</v>
      </c>
      <c r="J224" s="460" t="s">
        <v>529</v>
      </c>
      <c r="K224" s="457" t="s">
        <v>616</v>
      </c>
      <c r="L224" s="458"/>
      <c r="M224" s="473"/>
      <c r="N224" s="133"/>
      <c r="O224" s="172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</row>
    <row r="225" spans="1:57" x14ac:dyDescent="0.3">
      <c r="A225" s="7"/>
      <c r="B225" s="43">
        <v>219</v>
      </c>
      <c r="C225" s="459">
        <v>43313</v>
      </c>
      <c r="D225" s="456" t="s">
        <v>1160</v>
      </c>
      <c r="E225" s="456">
        <v>2</v>
      </c>
      <c r="F225" s="458" t="s">
        <v>1236</v>
      </c>
      <c r="G225" s="456" t="s">
        <v>30</v>
      </c>
      <c r="H225" s="704">
        <v>50.490160000000003</v>
      </c>
      <c r="I225" s="704">
        <v>17.182490000000001</v>
      </c>
      <c r="J225" s="458" t="s">
        <v>4</v>
      </c>
      <c r="K225" s="458" t="s">
        <v>1162</v>
      </c>
      <c r="L225" s="458"/>
      <c r="M225" s="473"/>
      <c r="N225" s="133"/>
      <c r="O225" s="171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</row>
    <row r="226" spans="1:57" x14ac:dyDescent="0.3">
      <c r="A226" s="7"/>
      <c r="B226" s="43">
        <v>220</v>
      </c>
      <c r="C226" s="459">
        <v>43314</v>
      </c>
      <c r="D226" s="456" t="s">
        <v>1160</v>
      </c>
      <c r="E226" s="456">
        <v>2</v>
      </c>
      <c r="F226" s="460" t="s">
        <v>1621</v>
      </c>
      <c r="G226" s="460" t="s">
        <v>31</v>
      </c>
      <c r="H226" s="708">
        <v>51.289656999999998</v>
      </c>
      <c r="I226" s="708">
        <v>15.7681</v>
      </c>
      <c r="J226" s="460" t="s">
        <v>1105</v>
      </c>
      <c r="K226" s="457" t="s">
        <v>616</v>
      </c>
      <c r="L226" s="458"/>
      <c r="M226" s="473"/>
      <c r="N226" s="133"/>
      <c r="O226" s="169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</row>
    <row r="227" spans="1:57" x14ac:dyDescent="0.3">
      <c r="A227" s="7"/>
      <c r="B227" s="43">
        <v>221</v>
      </c>
      <c r="C227" s="459">
        <v>43315</v>
      </c>
      <c r="D227" s="456" t="s">
        <v>1160</v>
      </c>
      <c r="E227" s="456">
        <v>2</v>
      </c>
      <c r="F227" s="460" t="s">
        <v>1623</v>
      </c>
      <c r="G227" s="460" t="s">
        <v>30</v>
      </c>
      <c r="H227" s="712">
        <v>51.137095000000002</v>
      </c>
      <c r="I227" s="712">
        <v>16.28998</v>
      </c>
      <c r="J227" s="460" t="s">
        <v>1105</v>
      </c>
      <c r="K227" s="457" t="s">
        <v>616</v>
      </c>
      <c r="L227" s="458"/>
      <c r="M227" s="473"/>
      <c r="N227" s="126"/>
      <c r="O227" s="169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</row>
    <row r="228" spans="1:57" x14ac:dyDescent="0.3">
      <c r="A228" s="7"/>
      <c r="B228" s="43">
        <v>222</v>
      </c>
      <c r="C228" s="459">
        <v>43315</v>
      </c>
      <c r="D228" s="456" t="s">
        <v>1160</v>
      </c>
      <c r="E228" s="456">
        <v>2</v>
      </c>
      <c r="F228" s="460" t="s">
        <v>1624</v>
      </c>
      <c r="G228" s="460" t="s">
        <v>30</v>
      </c>
      <c r="H228" s="712">
        <v>51.296177999999998</v>
      </c>
      <c r="I228" s="712">
        <v>15.751113999999999</v>
      </c>
      <c r="J228" s="460" t="s">
        <v>1105</v>
      </c>
      <c r="K228" s="457" t="s">
        <v>616</v>
      </c>
      <c r="L228" s="458"/>
      <c r="M228" s="473"/>
      <c r="N228" s="126"/>
      <c r="O228" s="169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</row>
    <row r="229" spans="1:57" x14ac:dyDescent="0.3">
      <c r="A229" s="7"/>
      <c r="B229" s="43">
        <v>223</v>
      </c>
      <c r="C229" s="459">
        <v>43315</v>
      </c>
      <c r="D229" s="456" t="s">
        <v>1160</v>
      </c>
      <c r="E229" s="456">
        <v>2</v>
      </c>
      <c r="F229" s="460" t="s">
        <v>1622</v>
      </c>
      <c r="G229" s="460" t="s">
        <v>30</v>
      </c>
      <c r="H229" s="712">
        <v>51.156039</v>
      </c>
      <c r="I229" s="712">
        <v>16.213422999999999</v>
      </c>
      <c r="J229" s="460" t="s">
        <v>1105</v>
      </c>
      <c r="K229" s="457" t="s">
        <v>616</v>
      </c>
      <c r="L229" s="458"/>
      <c r="M229" s="473"/>
      <c r="N229" s="126"/>
      <c r="O229" s="170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</row>
    <row r="230" spans="1:57" x14ac:dyDescent="0.3">
      <c r="A230" s="7"/>
      <c r="B230" s="43">
        <v>224</v>
      </c>
      <c r="C230" s="459">
        <v>43317</v>
      </c>
      <c r="D230" s="456" t="s">
        <v>1160</v>
      </c>
      <c r="E230" s="456">
        <v>2</v>
      </c>
      <c r="F230" s="458" t="s">
        <v>1237</v>
      </c>
      <c r="G230" s="456" t="s">
        <v>31</v>
      </c>
      <c r="H230" s="704">
        <v>50.505369999999999</v>
      </c>
      <c r="I230" s="704">
        <v>17.143660000000001</v>
      </c>
      <c r="J230" s="458" t="s">
        <v>4</v>
      </c>
      <c r="K230" s="458" t="s">
        <v>1162</v>
      </c>
      <c r="L230" s="458"/>
      <c r="M230" s="473"/>
      <c r="N230" s="120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</row>
    <row r="231" spans="1:57" x14ac:dyDescent="0.3">
      <c r="A231" s="7"/>
      <c r="B231" s="43">
        <v>225</v>
      </c>
      <c r="C231" s="459">
        <v>43318</v>
      </c>
      <c r="D231" s="456" t="s">
        <v>1160</v>
      </c>
      <c r="E231" s="456">
        <v>2</v>
      </c>
      <c r="F231" s="460" t="s">
        <v>1626</v>
      </c>
      <c r="G231" s="460" t="s">
        <v>31</v>
      </c>
      <c r="H231" s="712">
        <v>51.261583999999999</v>
      </c>
      <c r="I231" s="712">
        <v>15.824581</v>
      </c>
      <c r="J231" s="458" t="s">
        <v>6</v>
      </c>
      <c r="K231" s="457" t="s">
        <v>616</v>
      </c>
      <c r="L231" s="458"/>
      <c r="M231" s="473"/>
      <c r="N231" s="133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</row>
    <row r="232" spans="1:57" x14ac:dyDescent="0.3">
      <c r="A232" s="7"/>
      <c r="B232" s="43">
        <v>226</v>
      </c>
      <c r="C232" s="459">
        <v>43318</v>
      </c>
      <c r="D232" s="456" t="s">
        <v>1160</v>
      </c>
      <c r="E232" s="456">
        <v>2</v>
      </c>
      <c r="F232" s="460" t="s">
        <v>1625</v>
      </c>
      <c r="G232" s="460" t="s">
        <v>31</v>
      </c>
      <c r="H232" s="712">
        <v>51.260767000000001</v>
      </c>
      <c r="I232" s="712">
        <v>15.826556999999999</v>
      </c>
      <c r="J232" s="460" t="s">
        <v>26</v>
      </c>
      <c r="K232" s="457" t="s">
        <v>616</v>
      </c>
      <c r="L232" s="458"/>
      <c r="M232" s="473"/>
      <c r="N232" s="126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</row>
    <row r="233" spans="1:57" x14ac:dyDescent="0.3">
      <c r="A233" s="7"/>
      <c r="B233" s="43">
        <v>227</v>
      </c>
      <c r="C233" s="459">
        <v>43318</v>
      </c>
      <c r="D233" s="456" t="s">
        <v>1160</v>
      </c>
      <c r="E233" s="456">
        <v>2</v>
      </c>
      <c r="F233" s="460" t="s">
        <v>1603</v>
      </c>
      <c r="G233" s="460" t="s">
        <v>31</v>
      </c>
      <c r="H233" s="712">
        <v>51.142713999999998</v>
      </c>
      <c r="I233" s="712">
        <v>16.276361999999999</v>
      </c>
      <c r="J233" s="460" t="s">
        <v>6</v>
      </c>
      <c r="K233" s="457" t="s">
        <v>616</v>
      </c>
      <c r="L233" s="458"/>
      <c r="M233" s="475"/>
      <c r="N233" s="133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</row>
    <row r="234" spans="1:57" x14ac:dyDescent="0.3">
      <c r="A234" s="7"/>
      <c r="B234" s="43">
        <v>228</v>
      </c>
      <c r="C234" s="459">
        <v>43319</v>
      </c>
      <c r="D234" s="456" t="s">
        <v>1160</v>
      </c>
      <c r="E234" s="456">
        <v>2</v>
      </c>
      <c r="F234" s="460" t="s">
        <v>1627</v>
      </c>
      <c r="G234" s="460" t="s">
        <v>31</v>
      </c>
      <c r="H234" s="712">
        <v>51.161745000000003</v>
      </c>
      <c r="I234" s="712">
        <v>16.143277999999999</v>
      </c>
      <c r="J234" s="460" t="s">
        <v>6</v>
      </c>
      <c r="K234" s="457" t="s">
        <v>616</v>
      </c>
      <c r="L234" s="458"/>
      <c r="M234" s="473"/>
      <c r="N234" s="133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</row>
    <row r="235" spans="1:57" x14ac:dyDescent="0.3">
      <c r="A235" s="7"/>
      <c r="B235" s="43">
        <v>229</v>
      </c>
      <c r="C235" s="459">
        <v>43321</v>
      </c>
      <c r="D235" s="456" t="s">
        <v>1160</v>
      </c>
      <c r="E235" s="456">
        <v>2</v>
      </c>
      <c r="F235" s="460" t="s">
        <v>1628</v>
      </c>
      <c r="G235" s="460" t="s">
        <v>30</v>
      </c>
      <c r="H235" s="712">
        <v>51.139558999999998</v>
      </c>
      <c r="I235" s="712">
        <v>16.283799999999999</v>
      </c>
      <c r="J235" s="460" t="s">
        <v>3</v>
      </c>
      <c r="K235" s="457" t="s">
        <v>616</v>
      </c>
      <c r="L235" s="458"/>
      <c r="M235" s="473"/>
      <c r="N235" s="120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</row>
    <row r="236" spans="1:57" x14ac:dyDescent="0.3">
      <c r="A236" s="7"/>
      <c r="B236" s="43">
        <v>230</v>
      </c>
      <c r="C236" s="459">
        <v>43321</v>
      </c>
      <c r="D236" s="456" t="s">
        <v>1160</v>
      </c>
      <c r="E236" s="456">
        <v>2</v>
      </c>
      <c r="F236" s="460" t="s">
        <v>1629</v>
      </c>
      <c r="G236" s="460" t="s">
        <v>30</v>
      </c>
      <c r="H236" s="712">
        <v>51.112220000000001</v>
      </c>
      <c r="I236" s="712">
        <v>16.390536999999998</v>
      </c>
      <c r="J236" s="460" t="s">
        <v>11</v>
      </c>
      <c r="K236" s="457" t="s">
        <v>616</v>
      </c>
      <c r="L236" s="458"/>
      <c r="M236" s="473"/>
      <c r="N236" s="133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</row>
    <row r="237" spans="1:57" x14ac:dyDescent="0.3">
      <c r="A237" s="7"/>
      <c r="B237" s="43">
        <v>231</v>
      </c>
      <c r="C237" s="459">
        <v>43321</v>
      </c>
      <c r="D237" s="456" t="s">
        <v>1160</v>
      </c>
      <c r="E237" s="456">
        <v>2</v>
      </c>
      <c r="F237" s="460" t="s">
        <v>1630</v>
      </c>
      <c r="G237" s="460" t="s">
        <v>30</v>
      </c>
      <c r="H237" s="712">
        <v>51.234703000000003</v>
      </c>
      <c r="I237" s="712">
        <v>15.910107</v>
      </c>
      <c r="J237" s="460" t="s">
        <v>3</v>
      </c>
      <c r="K237" s="457" t="s">
        <v>616</v>
      </c>
      <c r="L237" s="458"/>
      <c r="M237" s="473"/>
      <c r="N237" s="133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</row>
    <row r="238" spans="1:57" x14ac:dyDescent="0.3">
      <c r="A238" s="7"/>
      <c r="B238" s="43">
        <v>232</v>
      </c>
      <c r="C238" s="459">
        <v>43321</v>
      </c>
      <c r="D238" s="456" t="s">
        <v>1160</v>
      </c>
      <c r="E238" s="456">
        <v>2</v>
      </c>
      <c r="F238" s="458" t="s">
        <v>1182</v>
      </c>
      <c r="G238" s="456" t="s">
        <v>30</v>
      </c>
      <c r="H238" s="704">
        <v>50.472149999999999</v>
      </c>
      <c r="I238" s="704">
        <v>17.200769999999999</v>
      </c>
      <c r="J238" s="458" t="s">
        <v>3</v>
      </c>
      <c r="K238" s="458" t="s">
        <v>1162</v>
      </c>
      <c r="L238" s="458"/>
      <c r="M238" s="473"/>
      <c r="N238" s="126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</row>
    <row r="239" spans="1:57" x14ac:dyDescent="0.3">
      <c r="A239" s="7"/>
      <c r="B239" s="43">
        <v>233</v>
      </c>
      <c r="C239" s="459">
        <v>43322</v>
      </c>
      <c r="D239" s="456" t="s">
        <v>1160</v>
      </c>
      <c r="E239" s="456">
        <v>2</v>
      </c>
      <c r="F239" s="460" t="s">
        <v>1631</v>
      </c>
      <c r="G239" s="460" t="s">
        <v>30</v>
      </c>
      <c r="H239" s="712">
        <v>51.143110999999998</v>
      </c>
      <c r="I239" s="712">
        <v>16.274902000000001</v>
      </c>
      <c r="J239" s="460" t="s">
        <v>4</v>
      </c>
      <c r="K239" s="457" t="s">
        <v>616</v>
      </c>
      <c r="L239" s="458"/>
      <c r="M239" s="473"/>
      <c r="N239" s="133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</row>
    <row r="240" spans="1:57" x14ac:dyDescent="0.3">
      <c r="A240" s="7"/>
      <c r="B240" s="43">
        <v>234</v>
      </c>
      <c r="C240" s="459">
        <v>43325</v>
      </c>
      <c r="D240" s="456" t="s">
        <v>1160</v>
      </c>
      <c r="E240" s="456">
        <v>2</v>
      </c>
      <c r="F240" s="460" t="s">
        <v>1632</v>
      </c>
      <c r="G240" s="460" t="s">
        <v>30</v>
      </c>
      <c r="H240" s="712">
        <v>51.128937999999998</v>
      </c>
      <c r="I240" s="712">
        <v>16.324829999999999</v>
      </c>
      <c r="J240" s="460" t="s">
        <v>1105</v>
      </c>
      <c r="K240" s="457" t="s">
        <v>616</v>
      </c>
      <c r="L240" s="458"/>
      <c r="M240" s="473"/>
      <c r="N240" s="133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</row>
    <row r="241" spans="1:57" x14ac:dyDescent="0.3">
      <c r="A241" s="7"/>
      <c r="B241" s="43">
        <v>235</v>
      </c>
      <c r="C241" s="459">
        <v>43325</v>
      </c>
      <c r="D241" s="456" t="s">
        <v>1160</v>
      </c>
      <c r="E241" s="456">
        <v>2</v>
      </c>
      <c r="F241" s="458" t="s">
        <v>1238</v>
      </c>
      <c r="G241" s="456" t="s">
        <v>31</v>
      </c>
      <c r="H241" s="704">
        <v>50.582250000000002</v>
      </c>
      <c r="I241" s="704">
        <v>17.03481</v>
      </c>
      <c r="J241" s="458" t="s">
        <v>3</v>
      </c>
      <c r="K241" s="458" t="s">
        <v>1162</v>
      </c>
      <c r="L241" s="458"/>
      <c r="M241" s="473"/>
      <c r="N241" s="133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</row>
    <row r="242" spans="1:57" x14ac:dyDescent="0.3">
      <c r="A242" s="7"/>
      <c r="B242" s="43">
        <v>236</v>
      </c>
      <c r="C242" s="459">
        <v>43326</v>
      </c>
      <c r="D242" s="456" t="s">
        <v>1160</v>
      </c>
      <c r="E242" s="456">
        <v>2</v>
      </c>
      <c r="F242" s="460" t="s">
        <v>1633</v>
      </c>
      <c r="G242" s="460" t="s">
        <v>30</v>
      </c>
      <c r="H242" s="712">
        <v>51.295842999999998</v>
      </c>
      <c r="I242" s="712">
        <v>15.752357999999999</v>
      </c>
      <c r="J242" s="460" t="s">
        <v>1105</v>
      </c>
      <c r="K242" s="457" t="s">
        <v>616</v>
      </c>
      <c r="L242" s="458"/>
      <c r="M242" s="473"/>
      <c r="N242" s="149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</row>
    <row r="243" spans="1:57" x14ac:dyDescent="0.3">
      <c r="A243" s="7"/>
      <c r="B243" s="43">
        <v>237</v>
      </c>
      <c r="C243" s="459">
        <v>43326</v>
      </c>
      <c r="D243" s="456" t="s">
        <v>1160</v>
      </c>
      <c r="E243" s="456">
        <v>2</v>
      </c>
      <c r="F243" s="460" t="s">
        <v>1634</v>
      </c>
      <c r="G243" s="460" t="s">
        <v>30</v>
      </c>
      <c r="H243" s="712">
        <v>51.239674000000001</v>
      </c>
      <c r="I243" s="712">
        <v>15.895398</v>
      </c>
      <c r="J243" s="460" t="s">
        <v>1105</v>
      </c>
      <c r="K243" s="457" t="s">
        <v>616</v>
      </c>
      <c r="L243" s="458"/>
      <c r="M243" s="473"/>
      <c r="N243" s="149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</row>
    <row r="244" spans="1:57" x14ac:dyDescent="0.3">
      <c r="A244" s="7"/>
      <c r="B244" s="43">
        <v>238</v>
      </c>
      <c r="C244" s="463">
        <v>43327</v>
      </c>
      <c r="D244" s="456" t="s">
        <v>1160</v>
      </c>
      <c r="E244" s="458">
        <v>2</v>
      </c>
      <c r="F244" s="460" t="s">
        <v>1307</v>
      </c>
      <c r="G244" s="458" t="s">
        <v>30</v>
      </c>
      <c r="H244" s="708">
        <v>51.067468900000001</v>
      </c>
      <c r="I244" s="708">
        <v>16.475344199999999</v>
      </c>
      <c r="J244" s="460" t="s">
        <v>4</v>
      </c>
      <c r="K244" s="458" t="s">
        <v>1070</v>
      </c>
      <c r="L244" s="458" t="s">
        <v>1279</v>
      </c>
      <c r="M244" s="473"/>
      <c r="N244" s="120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</row>
    <row r="245" spans="1:57" x14ac:dyDescent="0.3">
      <c r="A245" s="7"/>
      <c r="B245" s="43">
        <v>239</v>
      </c>
      <c r="C245" s="463">
        <v>43327</v>
      </c>
      <c r="D245" s="456" t="s">
        <v>1160</v>
      </c>
      <c r="E245" s="458">
        <v>2</v>
      </c>
      <c r="F245" s="460" t="s">
        <v>685</v>
      </c>
      <c r="G245" s="458" t="s">
        <v>31</v>
      </c>
      <c r="H245" s="708">
        <v>51.0546066</v>
      </c>
      <c r="I245" s="708">
        <v>16.5433722</v>
      </c>
      <c r="J245" s="460" t="s">
        <v>5</v>
      </c>
      <c r="K245" s="457" t="s">
        <v>16</v>
      </c>
      <c r="L245" s="458" t="s">
        <v>1279</v>
      </c>
      <c r="M245" s="473"/>
      <c r="N245" s="120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</row>
    <row r="246" spans="1:57" x14ac:dyDescent="0.3">
      <c r="A246" s="7"/>
      <c r="B246" s="43">
        <v>240</v>
      </c>
      <c r="C246" s="459">
        <v>43327</v>
      </c>
      <c r="D246" s="456" t="s">
        <v>1160</v>
      </c>
      <c r="E246" s="456">
        <v>2</v>
      </c>
      <c r="F246" s="458" t="s">
        <v>1239</v>
      </c>
      <c r="G246" s="456" t="s">
        <v>31</v>
      </c>
      <c r="H246" s="704">
        <v>50.501649999999998</v>
      </c>
      <c r="I246" s="704">
        <v>17.162880000000001</v>
      </c>
      <c r="J246" s="458" t="s">
        <v>4</v>
      </c>
      <c r="K246" s="458" t="s">
        <v>1162</v>
      </c>
      <c r="L246" s="458"/>
      <c r="M246" s="473"/>
      <c r="N246" s="149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</row>
    <row r="247" spans="1:57" x14ac:dyDescent="0.3">
      <c r="A247" s="7"/>
      <c r="B247" s="43">
        <v>241</v>
      </c>
      <c r="C247" s="459">
        <v>43328</v>
      </c>
      <c r="D247" s="456" t="s">
        <v>1160</v>
      </c>
      <c r="E247" s="456">
        <v>2</v>
      </c>
      <c r="F247" s="460" t="s">
        <v>1635</v>
      </c>
      <c r="G247" s="460" t="s">
        <v>30</v>
      </c>
      <c r="H247" s="711">
        <v>51.157170000000001</v>
      </c>
      <c r="I247" s="711">
        <v>16.206624000000001</v>
      </c>
      <c r="J247" s="460" t="s">
        <v>4</v>
      </c>
      <c r="K247" s="457" t="s">
        <v>616</v>
      </c>
      <c r="L247" s="458"/>
      <c r="M247" s="473"/>
      <c r="N247" s="149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</row>
    <row r="248" spans="1:57" x14ac:dyDescent="0.3">
      <c r="A248" s="7"/>
      <c r="B248" s="43">
        <v>242</v>
      </c>
      <c r="C248" s="459">
        <v>43330</v>
      </c>
      <c r="D248" s="456" t="s">
        <v>1160</v>
      </c>
      <c r="E248" s="456">
        <v>2</v>
      </c>
      <c r="F248" s="458" t="s">
        <v>1240</v>
      </c>
      <c r="G248" s="456" t="s">
        <v>30</v>
      </c>
      <c r="H248" s="704">
        <v>50.591230000000003</v>
      </c>
      <c r="I248" s="704">
        <v>17.03256</v>
      </c>
      <c r="J248" s="458" t="s">
        <v>3</v>
      </c>
      <c r="K248" s="458" t="s">
        <v>1162</v>
      </c>
      <c r="L248" s="458"/>
      <c r="M248" s="473"/>
      <c r="N248" s="120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</row>
    <row r="249" spans="1:57" x14ac:dyDescent="0.3">
      <c r="A249" s="7"/>
      <c r="B249" s="43">
        <v>243</v>
      </c>
      <c r="C249" s="459">
        <v>43332</v>
      </c>
      <c r="D249" s="456" t="s">
        <v>1160</v>
      </c>
      <c r="E249" s="456">
        <v>2</v>
      </c>
      <c r="F249" s="460" t="s">
        <v>1564</v>
      </c>
      <c r="G249" s="460" t="s">
        <v>31</v>
      </c>
      <c r="H249" s="708">
        <v>51.113334999999999</v>
      </c>
      <c r="I249" s="708">
        <v>16.388635000000001</v>
      </c>
      <c r="J249" s="460" t="s">
        <v>1105</v>
      </c>
      <c r="K249" s="457" t="s">
        <v>616</v>
      </c>
      <c r="L249" s="458"/>
      <c r="M249" s="473"/>
      <c r="N249" s="149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</row>
    <row r="250" spans="1:57" x14ac:dyDescent="0.3">
      <c r="A250" s="7"/>
      <c r="B250" s="43">
        <v>244</v>
      </c>
      <c r="C250" s="459">
        <v>43332</v>
      </c>
      <c r="D250" s="456" t="s">
        <v>1160</v>
      </c>
      <c r="E250" s="456">
        <v>2</v>
      </c>
      <c r="F250" s="460" t="s">
        <v>1636</v>
      </c>
      <c r="G250" s="460" t="s">
        <v>31</v>
      </c>
      <c r="H250" s="708">
        <v>51.241365999999999</v>
      </c>
      <c r="I250" s="708">
        <v>15.890784999999999</v>
      </c>
      <c r="J250" s="460" t="s">
        <v>529</v>
      </c>
      <c r="K250" s="457" t="s">
        <v>616</v>
      </c>
      <c r="L250" s="458"/>
      <c r="M250" s="473"/>
      <c r="N250" s="149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</row>
    <row r="251" spans="1:57" x14ac:dyDescent="0.3">
      <c r="A251" s="7"/>
      <c r="B251" s="43">
        <v>245</v>
      </c>
      <c r="C251" s="459">
        <v>43333</v>
      </c>
      <c r="D251" s="456" t="s">
        <v>1160</v>
      </c>
      <c r="E251" s="456">
        <v>2</v>
      </c>
      <c r="F251" s="460" t="s">
        <v>1637</v>
      </c>
      <c r="G251" s="460" t="s">
        <v>30</v>
      </c>
      <c r="H251" s="708">
        <v>51.161085999999997</v>
      </c>
      <c r="I251" s="708">
        <v>16.160584</v>
      </c>
      <c r="J251" s="460" t="s">
        <v>1105</v>
      </c>
      <c r="K251" s="457" t="s">
        <v>616</v>
      </c>
      <c r="L251" s="458"/>
      <c r="M251" s="473"/>
      <c r="N251" s="149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</row>
    <row r="252" spans="1:57" x14ac:dyDescent="0.3">
      <c r="A252" s="7"/>
      <c r="B252" s="43">
        <v>246</v>
      </c>
      <c r="C252" s="459">
        <v>43334</v>
      </c>
      <c r="D252" s="456" t="s">
        <v>1160</v>
      </c>
      <c r="E252" s="456">
        <v>2</v>
      </c>
      <c r="F252" s="460" t="s">
        <v>1638</v>
      </c>
      <c r="G252" s="460" t="s">
        <v>30</v>
      </c>
      <c r="H252" s="708">
        <v>51.128245</v>
      </c>
      <c r="I252" s="708">
        <v>16.338830999999999</v>
      </c>
      <c r="J252" s="460" t="s">
        <v>1105</v>
      </c>
      <c r="K252" s="457" t="s">
        <v>616</v>
      </c>
      <c r="L252" s="458"/>
      <c r="M252" s="473"/>
      <c r="N252" s="149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</row>
    <row r="253" spans="1:57" x14ac:dyDescent="0.3">
      <c r="A253" s="7"/>
      <c r="B253" s="43">
        <v>247</v>
      </c>
      <c r="C253" s="463">
        <v>43334</v>
      </c>
      <c r="D253" s="456" t="s">
        <v>1160</v>
      </c>
      <c r="E253" s="458">
        <v>2</v>
      </c>
      <c r="F253" s="460" t="s">
        <v>1308</v>
      </c>
      <c r="G253" s="458" t="s">
        <v>31</v>
      </c>
      <c r="H253" s="708">
        <v>51.053982499999996</v>
      </c>
      <c r="I253" s="708">
        <v>16.545400999999998</v>
      </c>
      <c r="J253" s="460" t="s">
        <v>26</v>
      </c>
      <c r="K253" s="458" t="s">
        <v>16</v>
      </c>
      <c r="L253" s="458" t="s">
        <v>1277</v>
      </c>
      <c r="M253" s="473"/>
      <c r="N253" s="120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</row>
    <row r="254" spans="1:57" x14ac:dyDescent="0.3">
      <c r="A254" s="7"/>
      <c r="B254" s="43">
        <v>248</v>
      </c>
      <c r="C254" s="459">
        <v>43334</v>
      </c>
      <c r="D254" s="456" t="s">
        <v>1160</v>
      </c>
      <c r="E254" s="456">
        <v>2</v>
      </c>
      <c r="F254" s="460" t="s">
        <v>1639</v>
      </c>
      <c r="G254" s="460" t="s">
        <v>31</v>
      </c>
      <c r="H254" s="708">
        <v>51.260961000000002</v>
      </c>
      <c r="I254" s="708">
        <v>15.826128000000001</v>
      </c>
      <c r="J254" s="460" t="s">
        <v>1105</v>
      </c>
      <c r="K254" s="457" t="s">
        <v>616</v>
      </c>
      <c r="L254" s="458"/>
      <c r="M254" s="473"/>
      <c r="N254" s="120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</row>
    <row r="255" spans="1:57" x14ac:dyDescent="0.3">
      <c r="A255" s="7"/>
      <c r="B255" s="43">
        <v>249</v>
      </c>
      <c r="C255" s="459">
        <v>43334</v>
      </c>
      <c r="D255" s="456" t="s">
        <v>1160</v>
      </c>
      <c r="E255" s="456">
        <v>2</v>
      </c>
      <c r="F255" s="460" t="s">
        <v>1640</v>
      </c>
      <c r="G255" s="460" t="s">
        <v>30</v>
      </c>
      <c r="H255" s="708">
        <v>51.161549000000001</v>
      </c>
      <c r="I255" s="708">
        <v>16.145333000000001</v>
      </c>
      <c r="J255" s="460" t="s">
        <v>1105</v>
      </c>
      <c r="K255" s="457" t="s">
        <v>616</v>
      </c>
      <c r="L255" s="458"/>
      <c r="M255" s="473"/>
      <c r="N255" s="126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</row>
    <row r="256" spans="1:57" x14ac:dyDescent="0.3">
      <c r="A256" s="7"/>
      <c r="B256" s="43">
        <v>250</v>
      </c>
      <c r="C256" s="459">
        <v>43335</v>
      </c>
      <c r="D256" s="456" t="s">
        <v>1160</v>
      </c>
      <c r="E256" s="456">
        <v>2</v>
      </c>
      <c r="F256" s="460" t="s">
        <v>1641</v>
      </c>
      <c r="G256" s="460" t="s">
        <v>31</v>
      </c>
      <c r="H256" s="708">
        <v>51.177725000000002</v>
      </c>
      <c r="I256" s="708">
        <v>16.049848999999998</v>
      </c>
      <c r="J256" s="458" t="s">
        <v>529</v>
      </c>
      <c r="K256" s="457" t="s">
        <v>616</v>
      </c>
      <c r="L256" s="458"/>
      <c r="M256" s="473"/>
      <c r="N256" s="149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</row>
    <row r="257" spans="1:57" x14ac:dyDescent="0.3">
      <c r="A257" s="7"/>
      <c r="B257" s="43">
        <v>251</v>
      </c>
      <c r="C257" s="459">
        <v>43336</v>
      </c>
      <c r="D257" s="456" t="s">
        <v>1160</v>
      </c>
      <c r="E257" s="456">
        <v>2</v>
      </c>
      <c r="F257" s="460" t="s">
        <v>153</v>
      </c>
      <c r="G257" s="460" t="s">
        <v>31</v>
      </c>
      <c r="H257" s="708">
        <v>51.109071</v>
      </c>
      <c r="I257" s="708">
        <v>16.396563</v>
      </c>
      <c r="J257" s="458" t="s">
        <v>1105</v>
      </c>
      <c r="K257" s="457" t="s">
        <v>616</v>
      </c>
      <c r="L257" s="458"/>
      <c r="M257" s="473"/>
      <c r="N257" s="149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</row>
    <row r="258" spans="1:57" x14ac:dyDescent="0.3">
      <c r="A258" s="7"/>
      <c r="B258" s="43">
        <v>252</v>
      </c>
      <c r="C258" s="459">
        <v>43337</v>
      </c>
      <c r="D258" s="456" t="s">
        <v>1160</v>
      </c>
      <c r="E258" s="456">
        <v>2</v>
      </c>
      <c r="F258" s="458" t="s">
        <v>1242</v>
      </c>
      <c r="G258" s="456" t="s">
        <v>31</v>
      </c>
      <c r="H258" s="704" t="s">
        <v>1759</v>
      </c>
      <c r="I258" s="704" t="s">
        <v>1760</v>
      </c>
      <c r="J258" s="458" t="s">
        <v>4</v>
      </c>
      <c r="K258" s="458" t="s">
        <v>1162</v>
      </c>
      <c r="L258" s="458"/>
      <c r="M258" s="473"/>
      <c r="N258" s="149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</row>
    <row r="259" spans="1:57" x14ac:dyDescent="0.3">
      <c r="A259" s="7"/>
      <c r="B259" s="43">
        <v>253</v>
      </c>
      <c r="C259" s="459">
        <v>43337</v>
      </c>
      <c r="D259" s="456" t="s">
        <v>1160</v>
      </c>
      <c r="E259" s="456">
        <v>2</v>
      </c>
      <c r="F259" s="458" t="s">
        <v>1241</v>
      </c>
      <c r="G259" s="456" t="s">
        <v>30</v>
      </c>
      <c r="H259" s="704" t="s">
        <v>1761</v>
      </c>
      <c r="I259" s="704" t="s">
        <v>1762</v>
      </c>
      <c r="J259" s="458" t="s">
        <v>4</v>
      </c>
      <c r="K259" s="458" t="s">
        <v>1162</v>
      </c>
      <c r="L259" s="458"/>
      <c r="M259" s="473"/>
      <c r="N259" s="126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</row>
    <row r="260" spans="1:57" x14ac:dyDescent="0.3">
      <c r="A260" s="7"/>
      <c r="B260" s="43">
        <v>254</v>
      </c>
      <c r="C260" s="463">
        <v>43338</v>
      </c>
      <c r="D260" s="456" t="s">
        <v>1160</v>
      </c>
      <c r="E260" s="458">
        <v>2</v>
      </c>
      <c r="F260" s="460" t="s">
        <v>1309</v>
      </c>
      <c r="G260" s="458" t="s">
        <v>31</v>
      </c>
      <c r="H260" s="708">
        <v>51.035061399999996</v>
      </c>
      <c r="I260" s="708">
        <v>16.836736699999999</v>
      </c>
      <c r="J260" s="460" t="s">
        <v>4</v>
      </c>
      <c r="K260" s="457" t="s">
        <v>16</v>
      </c>
      <c r="L260" s="458" t="s">
        <v>1279</v>
      </c>
      <c r="M260" s="473"/>
      <c r="N260" s="149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</row>
    <row r="261" spans="1:57" x14ac:dyDescent="0.3">
      <c r="A261" s="7"/>
      <c r="B261" s="43">
        <v>255</v>
      </c>
      <c r="C261" s="459">
        <v>43343</v>
      </c>
      <c r="D261" s="456" t="s">
        <v>1160</v>
      </c>
      <c r="E261" s="456">
        <v>2</v>
      </c>
      <c r="F261" s="460" t="s">
        <v>579</v>
      </c>
      <c r="G261" s="460" t="s">
        <v>31</v>
      </c>
      <c r="H261" s="708">
        <v>51.098284</v>
      </c>
      <c r="I261" s="708">
        <v>16.406151999999999</v>
      </c>
      <c r="J261" s="460" t="s">
        <v>1105</v>
      </c>
      <c r="K261" s="457" t="s">
        <v>616</v>
      </c>
      <c r="L261" s="458"/>
      <c r="M261" s="473"/>
      <c r="N261" s="120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</row>
    <row r="262" spans="1:57" x14ac:dyDescent="0.3">
      <c r="A262" s="7"/>
      <c r="B262" s="43">
        <v>256</v>
      </c>
      <c r="C262" s="459">
        <v>43343</v>
      </c>
      <c r="D262" s="456" t="s">
        <v>1160</v>
      </c>
      <c r="E262" s="456">
        <v>2</v>
      </c>
      <c r="F262" s="460" t="s">
        <v>1642</v>
      </c>
      <c r="G262" s="460" t="s">
        <v>31</v>
      </c>
      <c r="H262" s="708">
        <v>51.146934000000002</v>
      </c>
      <c r="I262" s="708">
        <v>16.265201000000001</v>
      </c>
      <c r="J262" s="460" t="s">
        <v>1105</v>
      </c>
      <c r="K262" s="457" t="s">
        <v>616</v>
      </c>
      <c r="L262" s="458"/>
      <c r="M262" s="473"/>
      <c r="N262" s="149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</row>
    <row r="263" spans="1:57" x14ac:dyDescent="0.3">
      <c r="A263" s="7"/>
      <c r="B263" s="43">
        <v>257</v>
      </c>
      <c r="C263" s="459">
        <v>43346</v>
      </c>
      <c r="D263" s="456" t="s">
        <v>1160</v>
      </c>
      <c r="E263" s="456">
        <v>2</v>
      </c>
      <c r="F263" s="460" t="s">
        <v>1643</v>
      </c>
      <c r="G263" s="460" t="s">
        <v>31</v>
      </c>
      <c r="H263" s="708">
        <v>51.118944999999997</v>
      </c>
      <c r="I263" s="708">
        <v>16.376908</v>
      </c>
      <c r="J263" s="458" t="s">
        <v>529</v>
      </c>
      <c r="K263" s="457" t="s">
        <v>616</v>
      </c>
      <c r="L263" s="458"/>
      <c r="M263" s="473"/>
      <c r="N263" s="120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</row>
    <row r="264" spans="1:57" x14ac:dyDescent="0.3">
      <c r="A264" s="7"/>
      <c r="B264" s="43">
        <v>258</v>
      </c>
      <c r="C264" s="461">
        <v>43346</v>
      </c>
      <c r="D264" s="456" t="s">
        <v>1160</v>
      </c>
      <c r="E264" s="457">
        <v>2</v>
      </c>
      <c r="F264" s="460" t="s">
        <v>729</v>
      </c>
      <c r="G264" s="460" t="s">
        <v>31</v>
      </c>
      <c r="H264" s="713">
        <v>51.116171999999999</v>
      </c>
      <c r="I264" s="713">
        <v>16.382905000000001</v>
      </c>
      <c r="J264" s="460" t="s">
        <v>1105</v>
      </c>
      <c r="K264" s="457" t="s">
        <v>616</v>
      </c>
      <c r="L264" s="458"/>
      <c r="M264" s="473"/>
      <c r="N264" s="120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</row>
    <row r="265" spans="1:57" x14ac:dyDescent="0.3">
      <c r="A265" s="7"/>
      <c r="B265" s="43">
        <v>259</v>
      </c>
      <c r="C265" s="459">
        <v>43347</v>
      </c>
      <c r="D265" s="456" t="s">
        <v>1160</v>
      </c>
      <c r="E265" s="456">
        <v>2</v>
      </c>
      <c r="F265" s="460" t="s">
        <v>1644</v>
      </c>
      <c r="G265" s="460" t="s">
        <v>30</v>
      </c>
      <c r="H265" s="708">
        <v>51.098287999999997</v>
      </c>
      <c r="I265" s="708">
        <v>16.406164</v>
      </c>
      <c r="J265" s="458" t="s">
        <v>529</v>
      </c>
      <c r="K265" s="457" t="s">
        <v>616</v>
      </c>
      <c r="L265" s="458"/>
      <c r="M265" s="473"/>
      <c r="N265" s="126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</row>
    <row r="266" spans="1:57" x14ac:dyDescent="0.3">
      <c r="A266" s="7"/>
      <c r="B266" s="43">
        <v>260</v>
      </c>
      <c r="C266" s="459">
        <v>43347</v>
      </c>
      <c r="D266" s="456" t="s">
        <v>1160</v>
      </c>
      <c r="E266" s="456">
        <v>2</v>
      </c>
      <c r="F266" s="460" t="s">
        <v>1645</v>
      </c>
      <c r="G266" s="460" t="s">
        <v>30</v>
      </c>
      <c r="H266" s="708">
        <v>51.263660000000002</v>
      </c>
      <c r="I266" s="708">
        <v>15.819141</v>
      </c>
      <c r="J266" s="460" t="s">
        <v>1105</v>
      </c>
      <c r="K266" s="457" t="s">
        <v>616</v>
      </c>
      <c r="L266" s="458"/>
      <c r="M266" s="473"/>
      <c r="N266" s="120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</row>
    <row r="267" spans="1:57" x14ac:dyDescent="0.3">
      <c r="A267" s="7"/>
      <c r="B267" s="43">
        <v>261</v>
      </c>
      <c r="C267" s="459">
        <v>43348</v>
      </c>
      <c r="D267" s="456" t="s">
        <v>1160</v>
      </c>
      <c r="E267" s="456">
        <v>2</v>
      </c>
      <c r="F267" s="460" t="s">
        <v>1646</v>
      </c>
      <c r="G267" s="460" t="s">
        <v>30</v>
      </c>
      <c r="H267" s="708">
        <v>51.220776999999998</v>
      </c>
      <c r="I267" s="708">
        <v>15.9762</v>
      </c>
      <c r="J267" s="460" t="s">
        <v>1105</v>
      </c>
      <c r="K267" s="457" t="s">
        <v>616</v>
      </c>
      <c r="L267" s="458"/>
      <c r="M267" s="473"/>
      <c r="N267" s="149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</row>
    <row r="268" spans="1:57" x14ac:dyDescent="0.3">
      <c r="A268" s="7"/>
      <c r="B268" s="43">
        <v>262</v>
      </c>
      <c r="C268" s="459">
        <v>43348</v>
      </c>
      <c r="D268" s="456" t="s">
        <v>1160</v>
      </c>
      <c r="E268" s="456">
        <v>2</v>
      </c>
      <c r="F268" s="460" t="s">
        <v>1647</v>
      </c>
      <c r="G268" s="460" t="s">
        <v>30</v>
      </c>
      <c r="H268" s="708">
        <v>51.171035000000003</v>
      </c>
      <c r="I268" s="708">
        <v>16.081323000000001</v>
      </c>
      <c r="J268" s="458" t="s">
        <v>529</v>
      </c>
      <c r="K268" s="457" t="s">
        <v>616</v>
      </c>
      <c r="L268" s="458"/>
      <c r="M268" s="473"/>
      <c r="N268" s="120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</row>
    <row r="269" spans="1:57" x14ac:dyDescent="0.3">
      <c r="A269" s="7"/>
      <c r="B269" s="43">
        <v>263</v>
      </c>
      <c r="C269" s="459">
        <v>43349</v>
      </c>
      <c r="D269" s="456" t="s">
        <v>1160</v>
      </c>
      <c r="E269" s="456">
        <v>2</v>
      </c>
      <c r="F269" s="460" t="s">
        <v>1648</v>
      </c>
      <c r="G269" s="460" t="s">
        <v>31</v>
      </c>
      <c r="H269" s="708">
        <v>51.259281000000001</v>
      </c>
      <c r="I269" s="708">
        <v>15.830275</v>
      </c>
      <c r="J269" s="458" t="s">
        <v>1105</v>
      </c>
      <c r="K269" s="457" t="s">
        <v>616</v>
      </c>
      <c r="L269" s="458"/>
      <c r="M269" s="473"/>
      <c r="N269" s="175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</row>
    <row r="270" spans="1:57" x14ac:dyDescent="0.3">
      <c r="A270" s="7"/>
      <c r="B270" s="43">
        <v>264</v>
      </c>
      <c r="C270" s="459">
        <v>43349</v>
      </c>
      <c r="D270" s="456" t="s">
        <v>1160</v>
      </c>
      <c r="E270" s="456">
        <v>2</v>
      </c>
      <c r="F270" s="460" t="s">
        <v>1649</v>
      </c>
      <c r="G270" s="460" t="s">
        <v>30</v>
      </c>
      <c r="H270" s="708">
        <v>51.173146000000003</v>
      </c>
      <c r="I270" s="708">
        <v>16.069876000000001</v>
      </c>
      <c r="J270" s="458" t="s">
        <v>26</v>
      </c>
      <c r="K270" s="457" t="s">
        <v>616</v>
      </c>
      <c r="L270" s="458"/>
      <c r="M270" s="473"/>
      <c r="N270" s="126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</row>
    <row r="271" spans="1:57" x14ac:dyDescent="0.3">
      <c r="A271" s="7"/>
      <c r="B271" s="43">
        <v>265</v>
      </c>
      <c r="C271" s="459">
        <v>43352</v>
      </c>
      <c r="D271" s="456" t="s">
        <v>1160</v>
      </c>
      <c r="E271" s="456">
        <v>2</v>
      </c>
      <c r="F271" s="458" t="s">
        <v>1243</v>
      </c>
      <c r="G271" s="456" t="s">
        <v>31</v>
      </c>
      <c r="H271" s="704" t="s">
        <v>1763</v>
      </c>
      <c r="I271" s="704" t="s">
        <v>1764</v>
      </c>
      <c r="J271" s="458" t="s">
        <v>5</v>
      </c>
      <c r="K271" s="458" t="s">
        <v>1162</v>
      </c>
      <c r="L271" s="458"/>
      <c r="M271" s="473"/>
      <c r="N271" s="120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</row>
    <row r="272" spans="1:57" x14ac:dyDescent="0.3">
      <c r="A272" s="7"/>
      <c r="B272" s="43">
        <v>266</v>
      </c>
      <c r="C272" s="459">
        <v>43353</v>
      </c>
      <c r="D272" s="456" t="s">
        <v>1160</v>
      </c>
      <c r="E272" s="456">
        <v>2</v>
      </c>
      <c r="F272" s="460" t="s">
        <v>1316</v>
      </c>
      <c r="G272" s="460" t="s">
        <v>31</v>
      </c>
      <c r="H272" s="708">
        <v>51.137234999999997</v>
      </c>
      <c r="I272" s="708">
        <v>16.290009000000001</v>
      </c>
      <c r="J272" s="458" t="s">
        <v>9</v>
      </c>
      <c r="K272" s="457" t="s">
        <v>616</v>
      </c>
      <c r="L272" s="458"/>
      <c r="M272" s="473"/>
      <c r="N272" s="126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</row>
    <row r="273" spans="1:57" x14ac:dyDescent="0.3">
      <c r="A273" s="7"/>
      <c r="B273" s="43">
        <v>267</v>
      </c>
      <c r="C273" s="459">
        <v>43353</v>
      </c>
      <c r="D273" s="456" t="s">
        <v>1160</v>
      </c>
      <c r="E273" s="456">
        <v>2</v>
      </c>
      <c r="F273" s="458" t="s">
        <v>824</v>
      </c>
      <c r="G273" s="456" t="s">
        <v>30</v>
      </c>
      <c r="H273" s="704" t="s">
        <v>1765</v>
      </c>
      <c r="I273" s="704" t="s">
        <v>1735</v>
      </c>
      <c r="J273" s="458" t="s">
        <v>4</v>
      </c>
      <c r="K273" s="458" t="s">
        <v>1162</v>
      </c>
      <c r="L273" s="458"/>
      <c r="M273" s="473"/>
      <c r="N273" s="149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</row>
    <row r="274" spans="1:57" x14ac:dyDescent="0.3">
      <c r="A274" s="7"/>
      <c r="B274" s="43">
        <v>268</v>
      </c>
      <c r="C274" s="459">
        <v>43354</v>
      </c>
      <c r="D274" s="456" t="s">
        <v>1160</v>
      </c>
      <c r="E274" s="456">
        <v>2</v>
      </c>
      <c r="F274" s="460" t="s">
        <v>1650</v>
      </c>
      <c r="G274" s="460" t="s">
        <v>31</v>
      </c>
      <c r="H274" s="708">
        <v>51.141705000000002</v>
      </c>
      <c r="I274" s="708">
        <v>16.278797000000001</v>
      </c>
      <c r="J274" s="458" t="s">
        <v>11</v>
      </c>
      <c r="K274" s="457" t="s">
        <v>616</v>
      </c>
      <c r="L274" s="458"/>
      <c r="M274" s="473"/>
      <c r="N274" s="120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</row>
    <row r="275" spans="1:57" x14ac:dyDescent="0.3">
      <c r="A275" s="7"/>
      <c r="B275" s="43">
        <v>269</v>
      </c>
      <c r="C275" s="459">
        <v>43355</v>
      </c>
      <c r="D275" s="456" t="s">
        <v>1160</v>
      </c>
      <c r="E275" s="456">
        <v>2</v>
      </c>
      <c r="F275" s="460" t="s">
        <v>1654</v>
      </c>
      <c r="G275" s="460" t="s">
        <v>30</v>
      </c>
      <c r="H275" s="708">
        <v>51.265037999999997</v>
      </c>
      <c r="I275" s="708">
        <v>15.815891000000001</v>
      </c>
      <c r="J275" s="458" t="s">
        <v>529</v>
      </c>
      <c r="K275" s="457" t="s">
        <v>616</v>
      </c>
      <c r="L275" s="458"/>
      <c r="M275" s="473"/>
      <c r="N275" s="149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</row>
    <row r="276" spans="1:57" x14ac:dyDescent="0.3">
      <c r="A276" s="7"/>
      <c r="B276" s="43">
        <v>270</v>
      </c>
      <c r="C276" s="459">
        <v>43355</v>
      </c>
      <c r="D276" s="456" t="s">
        <v>1160</v>
      </c>
      <c r="E276" s="456">
        <v>2</v>
      </c>
      <c r="F276" s="460" t="s">
        <v>1653</v>
      </c>
      <c r="G276" s="460" t="s">
        <v>30</v>
      </c>
      <c r="H276" s="708">
        <v>51.263336000000002</v>
      </c>
      <c r="I276" s="708">
        <v>15.819936</v>
      </c>
      <c r="J276" s="458" t="s">
        <v>1105</v>
      </c>
      <c r="K276" s="457" t="s">
        <v>616</v>
      </c>
      <c r="L276" s="458"/>
      <c r="M276" s="473"/>
      <c r="N276" s="120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</row>
    <row r="277" spans="1:57" x14ac:dyDescent="0.3">
      <c r="A277" s="7"/>
      <c r="B277" s="43">
        <v>271</v>
      </c>
      <c r="C277" s="459">
        <v>43355</v>
      </c>
      <c r="D277" s="456" t="s">
        <v>1160</v>
      </c>
      <c r="E277" s="456">
        <v>2</v>
      </c>
      <c r="F277" s="460" t="s">
        <v>1626</v>
      </c>
      <c r="G277" s="460" t="s">
        <v>30</v>
      </c>
      <c r="H277" s="712">
        <v>51.261583999999999</v>
      </c>
      <c r="I277" s="712">
        <v>15.824581</v>
      </c>
      <c r="J277" s="458" t="s">
        <v>1105</v>
      </c>
      <c r="K277" s="457" t="s">
        <v>616</v>
      </c>
      <c r="L277" s="458"/>
      <c r="M277" s="473"/>
      <c r="N277" s="120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</row>
    <row r="278" spans="1:57" x14ac:dyDescent="0.3">
      <c r="A278" s="7"/>
      <c r="B278" s="43">
        <v>272</v>
      </c>
      <c r="C278" s="459">
        <v>43355</v>
      </c>
      <c r="D278" s="456" t="s">
        <v>1160</v>
      </c>
      <c r="E278" s="456">
        <v>2</v>
      </c>
      <c r="F278" s="460" t="s">
        <v>1652</v>
      </c>
      <c r="G278" s="460" t="s">
        <v>30</v>
      </c>
      <c r="H278" s="708">
        <v>51.246141000000001</v>
      </c>
      <c r="I278" s="708">
        <v>15.876044</v>
      </c>
      <c r="J278" s="458" t="s">
        <v>529</v>
      </c>
      <c r="K278" s="457" t="s">
        <v>616</v>
      </c>
      <c r="L278" s="458"/>
      <c r="M278" s="473"/>
      <c r="N278" s="149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</row>
    <row r="279" spans="1:57" x14ac:dyDescent="0.3">
      <c r="A279" s="7"/>
      <c r="B279" s="43">
        <v>273</v>
      </c>
      <c r="C279" s="459">
        <v>43355</v>
      </c>
      <c r="D279" s="456" t="s">
        <v>1160</v>
      </c>
      <c r="E279" s="456">
        <v>2</v>
      </c>
      <c r="F279" s="460" t="s">
        <v>1599</v>
      </c>
      <c r="G279" s="460" t="s">
        <v>30</v>
      </c>
      <c r="H279" s="708">
        <v>51.218598</v>
      </c>
      <c r="I279" s="708">
        <v>15.980972</v>
      </c>
      <c r="J279" s="458" t="s">
        <v>1105</v>
      </c>
      <c r="K279" s="457" t="s">
        <v>616</v>
      </c>
      <c r="L279" s="458"/>
      <c r="M279" s="473"/>
      <c r="N279" s="149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</row>
    <row r="280" spans="1:57" x14ac:dyDescent="0.3">
      <c r="A280" s="7"/>
      <c r="B280" s="43">
        <v>274</v>
      </c>
      <c r="C280" s="459">
        <v>43355</v>
      </c>
      <c r="D280" s="456" t="s">
        <v>1160</v>
      </c>
      <c r="E280" s="456">
        <v>2</v>
      </c>
      <c r="F280" s="460" t="s">
        <v>1651</v>
      </c>
      <c r="G280" s="460" t="s">
        <v>30</v>
      </c>
      <c r="H280" s="712">
        <v>51.192138999999997</v>
      </c>
      <c r="I280" s="712">
        <v>16.024607</v>
      </c>
      <c r="J280" s="458" t="s">
        <v>1105</v>
      </c>
      <c r="K280" s="457" t="s">
        <v>616</v>
      </c>
      <c r="L280" s="458"/>
      <c r="M280" s="473"/>
      <c r="N280" s="149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</row>
    <row r="281" spans="1:57" x14ac:dyDescent="0.3">
      <c r="A281" s="7"/>
      <c r="B281" s="43">
        <v>275</v>
      </c>
      <c r="C281" s="463">
        <v>43356</v>
      </c>
      <c r="D281" s="456" t="s">
        <v>1160</v>
      </c>
      <c r="E281" s="458">
        <v>2</v>
      </c>
      <c r="F281" s="460" t="s">
        <v>1310</v>
      </c>
      <c r="G281" s="458" t="s">
        <v>30</v>
      </c>
      <c r="H281" s="708">
        <v>51.076537500000001</v>
      </c>
      <c r="I281" s="708">
        <v>16.4483365</v>
      </c>
      <c r="J281" s="460" t="s">
        <v>32</v>
      </c>
      <c r="K281" s="457" t="s">
        <v>16</v>
      </c>
      <c r="L281" s="458" t="s">
        <v>1279</v>
      </c>
      <c r="M281" s="473"/>
      <c r="N281" s="149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</row>
    <row r="282" spans="1:57" x14ac:dyDescent="0.3">
      <c r="A282" s="7"/>
      <c r="B282" s="43">
        <v>276</v>
      </c>
      <c r="C282" s="459">
        <v>43356</v>
      </c>
      <c r="D282" s="456" t="s">
        <v>1160</v>
      </c>
      <c r="E282" s="456">
        <v>2</v>
      </c>
      <c r="F282" s="460" t="s">
        <v>1656</v>
      </c>
      <c r="G282" s="460" t="s">
        <v>31</v>
      </c>
      <c r="H282" s="708">
        <v>51.250321</v>
      </c>
      <c r="I282" s="708">
        <v>15.860749</v>
      </c>
      <c r="J282" s="458" t="s">
        <v>4</v>
      </c>
      <c r="K282" s="457" t="s">
        <v>616</v>
      </c>
      <c r="L282" s="458"/>
      <c r="M282" s="473"/>
      <c r="N282" s="149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</row>
    <row r="283" spans="1:57" x14ac:dyDescent="0.3">
      <c r="A283" s="7"/>
      <c r="B283" s="43">
        <v>277</v>
      </c>
      <c r="C283" s="459">
        <v>43356</v>
      </c>
      <c r="D283" s="456" t="s">
        <v>1160</v>
      </c>
      <c r="E283" s="456">
        <v>2</v>
      </c>
      <c r="F283" s="460" t="s">
        <v>1579</v>
      </c>
      <c r="G283" s="460" t="s">
        <v>31</v>
      </c>
      <c r="H283" s="708">
        <v>51.2502</v>
      </c>
      <c r="I283" s="708">
        <v>15.861178000000001</v>
      </c>
      <c r="J283" s="458" t="s">
        <v>4</v>
      </c>
      <c r="K283" s="457" t="s">
        <v>616</v>
      </c>
      <c r="L283" s="458"/>
      <c r="M283" s="473"/>
      <c r="N283" s="120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</row>
    <row r="284" spans="1:57" x14ac:dyDescent="0.3">
      <c r="A284" s="7"/>
      <c r="B284" s="43">
        <v>278</v>
      </c>
      <c r="C284" s="459">
        <v>43356</v>
      </c>
      <c r="D284" s="456" t="s">
        <v>1160</v>
      </c>
      <c r="E284" s="456">
        <v>2</v>
      </c>
      <c r="F284" s="460" t="s">
        <v>1655</v>
      </c>
      <c r="G284" s="460" t="s">
        <v>30</v>
      </c>
      <c r="H284" s="708">
        <v>51.161009800000002</v>
      </c>
      <c r="I284" s="708">
        <v>16.188804999999999</v>
      </c>
      <c r="J284" s="458" t="s">
        <v>6</v>
      </c>
      <c r="K284" s="457" t="s">
        <v>616</v>
      </c>
      <c r="L284" s="458"/>
      <c r="M284" s="473"/>
      <c r="N284" s="120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</row>
    <row r="285" spans="1:57" x14ac:dyDescent="0.3">
      <c r="A285" s="7"/>
      <c r="B285" s="43">
        <v>279</v>
      </c>
      <c r="C285" s="459">
        <v>43356</v>
      </c>
      <c r="D285" s="456" t="s">
        <v>1160</v>
      </c>
      <c r="E285" s="456">
        <v>2</v>
      </c>
      <c r="F285" s="458" t="s">
        <v>1182</v>
      </c>
      <c r="G285" s="456" t="s">
        <v>31</v>
      </c>
      <c r="H285" s="704">
        <v>50.472189999999998</v>
      </c>
      <c r="I285" s="704">
        <v>17.200810000000001</v>
      </c>
      <c r="J285" s="458" t="s">
        <v>26</v>
      </c>
      <c r="K285" s="458" t="s">
        <v>1162</v>
      </c>
      <c r="L285" s="458"/>
      <c r="M285" s="473"/>
      <c r="N285" s="149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</row>
    <row r="286" spans="1:57" x14ac:dyDescent="0.3">
      <c r="A286" s="7"/>
      <c r="B286" s="43">
        <v>280</v>
      </c>
      <c r="C286" s="459">
        <v>43357</v>
      </c>
      <c r="D286" s="456" t="s">
        <v>1160</v>
      </c>
      <c r="E286" s="456">
        <v>2</v>
      </c>
      <c r="F286" s="460" t="s">
        <v>1657</v>
      </c>
      <c r="G286" s="460" t="s">
        <v>30</v>
      </c>
      <c r="H286" s="708">
        <v>51.176380999999999</v>
      </c>
      <c r="I286" s="708">
        <v>16.053397</v>
      </c>
      <c r="J286" s="458" t="s">
        <v>1105</v>
      </c>
      <c r="K286" s="457" t="s">
        <v>616</v>
      </c>
      <c r="L286" s="458"/>
      <c r="M286" s="473"/>
      <c r="N286" s="149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</row>
    <row r="287" spans="1:57" x14ac:dyDescent="0.3">
      <c r="A287" s="7"/>
      <c r="B287" s="43">
        <v>281</v>
      </c>
      <c r="C287" s="459">
        <v>43359</v>
      </c>
      <c r="D287" s="456" t="s">
        <v>1160</v>
      </c>
      <c r="E287" s="456">
        <v>2</v>
      </c>
      <c r="F287" s="458" t="s">
        <v>1245</v>
      </c>
      <c r="G287" s="456" t="s">
        <v>31</v>
      </c>
      <c r="H287" s="704">
        <v>51.024540000000002</v>
      </c>
      <c r="I287" s="704">
        <v>16.562049999999999</v>
      </c>
      <c r="J287" s="458" t="s">
        <v>26</v>
      </c>
      <c r="K287" s="458" t="s">
        <v>1162</v>
      </c>
      <c r="L287" s="458"/>
      <c r="M287" s="473"/>
      <c r="N287" s="120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</row>
    <row r="288" spans="1:57" x14ac:dyDescent="0.3">
      <c r="A288" s="7"/>
      <c r="B288" s="43">
        <v>282</v>
      </c>
      <c r="C288" s="459">
        <v>43359</v>
      </c>
      <c r="D288" s="456" t="s">
        <v>1160</v>
      </c>
      <c r="E288" s="456">
        <v>2</v>
      </c>
      <c r="F288" s="458" t="s">
        <v>1244</v>
      </c>
      <c r="G288" s="456" t="s">
        <v>31</v>
      </c>
      <c r="H288" s="708">
        <v>51.021619999999999</v>
      </c>
      <c r="I288" s="704">
        <v>16.533190000000001</v>
      </c>
      <c r="J288" s="458" t="s">
        <v>4</v>
      </c>
      <c r="K288" s="458" t="s">
        <v>1162</v>
      </c>
      <c r="L288" s="458"/>
      <c r="M288" s="473"/>
      <c r="N288" s="120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</row>
    <row r="289" spans="1:57" x14ac:dyDescent="0.3">
      <c r="A289" s="7"/>
      <c r="B289" s="43">
        <v>283</v>
      </c>
      <c r="C289" s="459">
        <v>43359</v>
      </c>
      <c r="D289" s="456" t="s">
        <v>1160</v>
      </c>
      <c r="E289" s="456">
        <v>2</v>
      </c>
      <c r="F289" s="458" t="s">
        <v>1246</v>
      </c>
      <c r="G289" s="456" t="s">
        <v>31</v>
      </c>
      <c r="H289" s="704">
        <v>50.534950000000002</v>
      </c>
      <c r="I289" s="704">
        <v>17.103960000000001</v>
      </c>
      <c r="J289" s="458" t="s">
        <v>4</v>
      </c>
      <c r="K289" s="458" t="s">
        <v>1162</v>
      </c>
      <c r="L289" s="458"/>
      <c r="M289" s="473"/>
      <c r="N289" s="149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</row>
    <row r="290" spans="1:57" x14ac:dyDescent="0.3">
      <c r="A290" s="7"/>
      <c r="B290" s="43">
        <v>284</v>
      </c>
      <c r="C290" s="459">
        <v>43360</v>
      </c>
      <c r="D290" s="456" t="s">
        <v>1160</v>
      </c>
      <c r="E290" s="456">
        <v>2</v>
      </c>
      <c r="F290" s="460" t="s">
        <v>1658</v>
      </c>
      <c r="G290" s="460" t="s">
        <v>30</v>
      </c>
      <c r="H290" s="708">
        <v>51.121763999999999</v>
      </c>
      <c r="I290" s="708">
        <v>16.371272000000001</v>
      </c>
      <c r="J290" s="458" t="s">
        <v>4</v>
      </c>
      <c r="K290" s="457" t="s">
        <v>616</v>
      </c>
      <c r="L290" s="458"/>
      <c r="M290" s="473"/>
      <c r="N290" s="126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</row>
    <row r="291" spans="1:57" x14ac:dyDescent="0.3">
      <c r="A291" s="7"/>
      <c r="B291" s="43">
        <v>285</v>
      </c>
      <c r="C291" s="459">
        <v>43360</v>
      </c>
      <c r="D291" s="456" t="s">
        <v>1160</v>
      </c>
      <c r="E291" s="456">
        <v>2</v>
      </c>
      <c r="F291" s="460" t="s">
        <v>261</v>
      </c>
      <c r="G291" s="460" t="s">
        <v>31</v>
      </c>
      <c r="H291" s="708">
        <v>51.228067000000003</v>
      </c>
      <c r="I291" s="708">
        <v>15.944773</v>
      </c>
      <c r="J291" s="458" t="s">
        <v>4</v>
      </c>
      <c r="K291" s="457" t="s">
        <v>616</v>
      </c>
      <c r="L291" s="458"/>
      <c r="M291" s="473"/>
      <c r="N291" s="149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</row>
    <row r="292" spans="1:57" x14ac:dyDescent="0.3">
      <c r="A292" s="7"/>
      <c r="B292" s="43">
        <v>286</v>
      </c>
      <c r="C292" s="459">
        <v>43360</v>
      </c>
      <c r="D292" s="456" t="s">
        <v>1160</v>
      </c>
      <c r="E292" s="456">
        <v>2</v>
      </c>
      <c r="F292" s="460" t="s">
        <v>1659</v>
      </c>
      <c r="G292" s="460" t="s">
        <v>30</v>
      </c>
      <c r="H292" s="708">
        <v>51.224062000000004</v>
      </c>
      <c r="I292" s="708">
        <v>15.968602000000001</v>
      </c>
      <c r="J292" s="458" t="s">
        <v>9</v>
      </c>
      <c r="K292" s="457" t="s">
        <v>616</v>
      </c>
      <c r="L292" s="458"/>
      <c r="M292" s="473"/>
      <c r="N292" s="120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7"/>
    </row>
    <row r="293" spans="1:57" x14ac:dyDescent="0.3">
      <c r="A293" s="7"/>
      <c r="B293" s="43">
        <v>287</v>
      </c>
      <c r="C293" s="459">
        <v>43360</v>
      </c>
      <c r="D293" s="456" t="s">
        <v>1160</v>
      </c>
      <c r="E293" s="456">
        <v>2</v>
      </c>
      <c r="F293" s="460" t="s">
        <v>1660</v>
      </c>
      <c r="G293" s="460" t="s">
        <v>30</v>
      </c>
      <c r="H293" s="708">
        <v>51.177996</v>
      </c>
      <c r="I293" s="708">
        <v>16.048859</v>
      </c>
      <c r="J293" s="458" t="s">
        <v>4</v>
      </c>
      <c r="K293" s="457" t="s">
        <v>616</v>
      </c>
      <c r="L293" s="458"/>
      <c r="M293" s="473"/>
      <c r="N293" s="136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  <c r="BE293" s="7"/>
    </row>
    <row r="294" spans="1:57" x14ac:dyDescent="0.3">
      <c r="A294" s="7"/>
      <c r="B294" s="43">
        <v>288</v>
      </c>
      <c r="C294" s="459">
        <v>43362</v>
      </c>
      <c r="D294" s="456" t="s">
        <v>1160</v>
      </c>
      <c r="E294" s="456">
        <v>2</v>
      </c>
      <c r="F294" s="460" t="s">
        <v>1661</v>
      </c>
      <c r="G294" s="460" t="s">
        <v>31</v>
      </c>
      <c r="H294" s="708">
        <v>51.166313000000002</v>
      </c>
      <c r="I294" s="708">
        <v>16.107448000000002</v>
      </c>
      <c r="J294" s="458" t="s">
        <v>6</v>
      </c>
      <c r="K294" s="457" t="s">
        <v>616</v>
      </c>
      <c r="L294" s="458"/>
      <c r="M294" s="473"/>
      <c r="N294" s="126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</row>
    <row r="295" spans="1:57" x14ac:dyDescent="0.3">
      <c r="A295" s="7"/>
      <c r="B295" s="43">
        <v>289</v>
      </c>
      <c r="C295" s="459">
        <v>43362</v>
      </c>
      <c r="D295" s="456" t="s">
        <v>1160</v>
      </c>
      <c r="E295" s="456">
        <v>2</v>
      </c>
      <c r="F295" s="458" t="s">
        <v>1247</v>
      </c>
      <c r="G295" s="456" t="s">
        <v>30</v>
      </c>
      <c r="H295" s="704">
        <v>50.515949999999997</v>
      </c>
      <c r="I295" s="704">
        <v>17.130189999999999</v>
      </c>
      <c r="J295" s="458" t="s">
        <v>4</v>
      </c>
      <c r="K295" s="458" t="s">
        <v>1162</v>
      </c>
      <c r="L295" s="458"/>
      <c r="M295" s="473"/>
      <c r="N295" s="126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</row>
    <row r="296" spans="1:57" x14ac:dyDescent="0.3">
      <c r="A296" s="7"/>
      <c r="B296" s="43">
        <v>290</v>
      </c>
      <c r="C296" s="459">
        <v>43363</v>
      </c>
      <c r="D296" s="456" t="s">
        <v>1160</v>
      </c>
      <c r="E296" s="456">
        <v>2</v>
      </c>
      <c r="F296" s="460" t="s">
        <v>1662</v>
      </c>
      <c r="G296" s="460" t="s">
        <v>30</v>
      </c>
      <c r="H296" s="708">
        <v>51.124498000000003</v>
      </c>
      <c r="I296" s="708">
        <v>16.364546000000001</v>
      </c>
      <c r="J296" s="458" t="s">
        <v>1105</v>
      </c>
      <c r="K296" s="457" t="s">
        <v>616</v>
      </c>
      <c r="L296" s="458"/>
      <c r="M296" s="473"/>
      <c r="N296" s="136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</row>
    <row r="297" spans="1:57" x14ac:dyDescent="0.3">
      <c r="A297" s="7"/>
      <c r="B297" s="43">
        <v>291</v>
      </c>
      <c r="C297" s="459">
        <v>43363</v>
      </c>
      <c r="D297" s="456" t="s">
        <v>1160</v>
      </c>
      <c r="E297" s="456">
        <v>2</v>
      </c>
      <c r="F297" s="460" t="s">
        <v>128</v>
      </c>
      <c r="G297" s="460" t="s">
        <v>31</v>
      </c>
      <c r="H297" s="708">
        <v>51.183520000000001</v>
      </c>
      <c r="I297" s="708">
        <v>16.039437</v>
      </c>
      <c r="J297" s="458" t="s">
        <v>1105</v>
      </c>
      <c r="K297" s="457" t="s">
        <v>616</v>
      </c>
      <c r="L297" s="458"/>
      <c r="M297" s="473"/>
      <c r="N297" s="136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</row>
    <row r="298" spans="1:57" x14ac:dyDescent="0.3">
      <c r="A298" s="7"/>
      <c r="B298" s="43">
        <v>292</v>
      </c>
      <c r="C298" s="459">
        <v>43363</v>
      </c>
      <c r="D298" s="456" t="s">
        <v>1160</v>
      </c>
      <c r="E298" s="456">
        <v>2</v>
      </c>
      <c r="F298" s="460" t="s">
        <v>1663</v>
      </c>
      <c r="G298" s="460" t="s">
        <v>31</v>
      </c>
      <c r="H298" s="708">
        <v>51.156576999999999</v>
      </c>
      <c r="I298" s="708">
        <v>16.210923999999999</v>
      </c>
      <c r="J298" s="458" t="s">
        <v>529</v>
      </c>
      <c r="K298" s="457" t="s">
        <v>616</v>
      </c>
      <c r="L298" s="458"/>
      <c r="M298" s="473"/>
      <c r="N298" s="136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7"/>
    </row>
    <row r="299" spans="1:57" x14ac:dyDescent="0.3">
      <c r="A299" s="7"/>
      <c r="B299" s="43">
        <v>293</v>
      </c>
      <c r="C299" s="459">
        <v>43364</v>
      </c>
      <c r="D299" s="456" t="s">
        <v>1160</v>
      </c>
      <c r="E299" s="456">
        <v>2</v>
      </c>
      <c r="F299" s="460" t="s">
        <v>1664</v>
      </c>
      <c r="G299" s="460" t="s">
        <v>30</v>
      </c>
      <c r="H299" s="708">
        <v>51.258645999999999</v>
      </c>
      <c r="I299" s="708">
        <v>15.831433000000001</v>
      </c>
      <c r="J299" s="458" t="s">
        <v>1105</v>
      </c>
      <c r="K299" s="457" t="s">
        <v>616</v>
      </c>
      <c r="L299" s="458"/>
      <c r="M299" s="473"/>
      <c r="N299" s="126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</row>
    <row r="300" spans="1:57" x14ac:dyDescent="0.3">
      <c r="A300" s="7"/>
      <c r="B300" s="43">
        <v>294</v>
      </c>
      <c r="C300" s="459">
        <v>43364</v>
      </c>
      <c r="D300" s="456" t="s">
        <v>1160</v>
      </c>
      <c r="E300" s="456">
        <v>2</v>
      </c>
      <c r="F300" s="460" t="s">
        <v>1665</v>
      </c>
      <c r="G300" s="460" t="s">
        <v>30</v>
      </c>
      <c r="H300" s="708">
        <v>51.172004000000001</v>
      </c>
      <c r="I300" s="708">
        <v>16.076018999999999</v>
      </c>
      <c r="J300" s="458" t="s">
        <v>1105</v>
      </c>
      <c r="K300" s="457" t="s">
        <v>616</v>
      </c>
      <c r="L300" s="458"/>
      <c r="M300" s="473"/>
      <c r="N300" s="126"/>
      <c r="R300" s="421"/>
      <c r="S300" s="7"/>
      <c r="T300" s="1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</row>
    <row r="301" spans="1:57" x14ac:dyDescent="0.3">
      <c r="A301" s="7"/>
      <c r="B301" s="43">
        <v>295</v>
      </c>
      <c r="C301" s="459">
        <v>43364</v>
      </c>
      <c r="D301" s="456" t="s">
        <v>1160</v>
      </c>
      <c r="E301" s="456">
        <v>2</v>
      </c>
      <c r="F301" s="460" t="s">
        <v>1666</v>
      </c>
      <c r="G301" s="460" t="s">
        <v>30</v>
      </c>
      <c r="H301" s="708">
        <v>51.162118999999997</v>
      </c>
      <c r="I301" s="708">
        <v>16.130317000000002</v>
      </c>
      <c r="J301" s="458" t="s">
        <v>1105</v>
      </c>
      <c r="K301" s="457" t="s">
        <v>616</v>
      </c>
      <c r="L301" s="458"/>
      <c r="M301" s="473"/>
      <c r="N301" s="120"/>
      <c r="R301" s="421"/>
      <c r="S301" s="7"/>
      <c r="T301" s="1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</row>
    <row r="302" spans="1:57" x14ac:dyDescent="0.3">
      <c r="A302" s="7"/>
      <c r="B302" s="43">
        <v>296</v>
      </c>
      <c r="C302" s="463">
        <v>43366</v>
      </c>
      <c r="D302" s="456" t="s">
        <v>1160</v>
      </c>
      <c r="E302" s="458">
        <v>2</v>
      </c>
      <c r="F302" s="460" t="s">
        <v>1311</v>
      </c>
      <c r="G302" s="458" t="s">
        <v>30</v>
      </c>
      <c r="H302" s="708">
        <v>51.0473967</v>
      </c>
      <c r="I302" s="708">
        <v>16.5768658</v>
      </c>
      <c r="J302" s="460" t="s">
        <v>4</v>
      </c>
      <c r="K302" s="458" t="s">
        <v>16</v>
      </c>
      <c r="L302" s="458" t="s">
        <v>1279</v>
      </c>
      <c r="M302" s="473"/>
      <c r="N302" s="126"/>
      <c r="R302" s="421"/>
      <c r="S302" s="7"/>
      <c r="T302" s="1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</row>
    <row r="303" spans="1:57" x14ac:dyDescent="0.3">
      <c r="A303" s="7"/>
      <c r="B303" s="43">
        <v>297</v>
      </c>
      <c r="C303" s="463">
        <v>43366</v>
      </c>
      <c r="D303" s="456" t="s">
        <v>1160</v>
      </c>
      <c r="E303" s="458">
        <v>2</v>
      </c>
      <c r="F303" s="460" t="s">
        <v>1285</v>
      </c>
      <c r="G303" s="458" t="s">
        <v>30</v>
      </c>
      <c r="H303" s="708">
        <v>51.035361600000002</v>
      </c>
      <c r="I303" s="708">
        <v>16.621751700000001</v>
      </c>
      <c r="J303" s="460" t="s">
        <v>4</v>
      </c>
      <c r="K303" s="458" t="s">
        <v>16</v>
      </c>
      <c r="L303" s="458" t="s">
        <v>1279</v>
      </c>
      <c r="M303" s="473"/>
      <c r="N303" s="136"/>
      <c r="R303" s="421"/>
      <c r="S303" s="7"/>
      <c r="T303" s="1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</row>
    <row r="304" spans="1:57" x14ac:dyDescent="0.3">
      <c r="A304" s="7"/>
      <c r="B304" s="43">
        <v>298</v>
      </c>
      <c r="C304" s="463">
        <v>43366</v>
      </c>
      <c r="D304" s="456" t="s">
        <v>1160</v>
      </c>
      <c r="E304" s="458">
        <v>2</v>
      </c>
      <c r="F304" s="460" t="s">
        <v>764</v>
      </c>
      <c r="G304" s="458" t="s">
        <v>31</v>
      </c>
      <c r="H304" s="708">
        <v>51.020287000000003</v>
      </c>
      <c r="I304" s="708">
        <v>16.7476646</v>
      </c>
      <c r="J304" s="460" t="s">
        <v>4</v>
      </c>
      <c r="K304" s="458" t="s">
        <v>1070</v>
      </c>
      <c r="L304" s="458" t="s">
        <v>1279</v>
      </c>
      <c r="M304" s="473"/>
      <c r="N304" s="120"/>
      <c r="R304" s="421"/>
      <c r="S304" s="7"/>
      <c r="T304" s="1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</row>
    <row r="305" spans="1:57" x14ac:dyDescent="0.3">
      <c r="A305" s="7"/>
      <c r="B305" s="43">
        <v>299</v>
      </c>
      <c r="C305" s="459">
        <v>43366</v>
      </c>
      <c r="D305" s="456" t="s">
        <v>1160</v>
      </c>
      <c r="E305" s="456">
        <v>2</v>
      </c>
      <c r="F305" s="458" t="s">
        <v>1248</v>
      </c>
      <c r="G305" s="456" t="s">
        <v>30</v>
      </c>
      <c r="H305" s="704">
        <v>50.57544</v>
      </c>
      <c r="I305" s="704">
        <v>17.040040000000001</v>
      </c>
      <c r="J305" s="458" t="s">
        <v>3</v>
      </c>
      <c r="K305" s="458" t="s">
        <v>1162</v>
      </c>
      <c r="L305" s="458"/>
      <c r="M305" s="473"/>
      <c r="N305" s="120"/>
      <c r="R305" s="421"/>
      <c r="S305" s="7"/>
      <c r="T305" s="1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</row>
    <row r="306" spans="1:57" x14ac:dyDescent="0.3">
      <c r="A306" s="7"/>
      <c r="B306" s="43">
        <v>300</v>
      </c>
      <c r="C306" s="459">
        <v>43366</v>
      </c>
      <c r="D306" s="456" t="s">
        <v>1160</v>
      </c>
      <c r="E306" s="456">
        <v>2</v>
      </c>
      <c r="F306" s="458" t="s">
        <v>1249</v>
      </c>
      <c r="G306" s="456" t="s">
        <v>30</v>
      </c>
      <c r="H306" s="704">
        <v>50.553249999999998</v>
      </c>
      <c r="I306" s="704">
        <v>17.073540000000001</v>
      </c>
      <c r="J306" s="458" t="s">
        <v>4</v>
      </c>
      <c r="K306" s="458" t="s">
        <v>1162</v>
      </c>
      <c r="L306" s="458"/>
      <c r="M306" s="473"/>
      <c r="N306" s="136"/>
      <c r="R306" s="421"/>
      <c r="S306" s="7"/>
      <c r="T306" s="1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</row>
    <row r="307" spans="1:57" x14ac:dyDescent="0.3">
      <c r="A307" s="7"/>
      <c r="B307" s="43">
        <v>301</v>
      </c>
      <c r="C307" s="459">
        <v>43366</v>
      </c>
      <c r="D307" s="456" t="s">
        <v>1160</v>
      </c>
      <c r="E307" s="456">
        <v>2</v>
      </c>
      <c r="F307" s="458" t="s">
        <v>1251</v>
      </c>
      <c r="G307" s="456" t="s">
        <v>31</v>
      </c>
      <c r="H307" s="704">
        <v>50.490920000000003</v>
      </c>
      <c r="I307" s="704">
        <v>17.181660000000001</v>
      </c>
      <c r="J307" s="458" t="s">
        <v>4</v>
      </c>
      <c r="K307" s="458" t="s">
        <v>1162</v>
      </c>
      <c r="L307" s="458"/>
      <c r="M307" s="473"/>
      <c r="N307" s="136"/>
      <c r="R307" s="421"/>
      <c r="S307" s="7"/>
      <c r="T307" s="1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</row>
    <row r="308" spans="1:57" x14ac:dyDescent="0.3">
      <c r="A308" s="7"/>
      <c r="B308" s="43">
        <v>302</v>
      </c>
      <c r="C308" s="459">
        <v>43366</v>
      </c>
      <c r="D308" s="456" t="s">
        <v>1160</v>
      </c>
      <c r="E308" s="456">
        <v>2</v>
      </c>
      <c r="F308" s="458" t="s">
        <v>1250</v>
      </c>
      <c r="G308" s="456" t="s">
        <v>31</v>
      </c>
      <c r="H308" s="704">
        <v>50.540010000000002</v>
      </c>
      <c r="I308" s="704">
        <v>17.101970000000001</v>
      </c>
      <c r="J308" s="458" t="s">
        <v>26</v>
      </c>
      <c r="K308" s="458" t="s">
        <v>1162</v>
      </c>
      <c r="L308" s="458"/>
      <c r="M308" s="473"/>
      <c r="N308" s="126"/>
      <c r="R308" s="421"/>
      <c r="S308" s="7"/>
      <c r="T308" s="1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</row>
    <row r="309" spans="1:57" x14ac:dyDescent="0.3">
      <c r="A309" s="7"/>
      <c r="B309" s="43">
        <v>303</v>
      </c>
      <c r="C309" s="459">
        <v>43367</v>
      </c>
      <c r="D309" s="456" t="s">
        <v>1160</v>
      </c>
      <c r="E309" s="456">
        <v>2</v>
      </c>
      <c r="F309" s="460" t="s">
        <v>1569</v>
      </c>
      <c r="G309" s="460" t="s">
        <v>31</v>
      </c>
      <c r="H309" s="708">
        <v>51.170667000000002</v>
      </c>
      <c r="I309" s="708">
        <v>16.083988000000002</v>
      </c>
      <c r="J309" s="458" t="s">
        <v>4</v>
      </c>
      <c r="K309" s="457" t="s">
        <v>616</v>
      </c>
      <c r="L309" s="458"/>
      <c r="M309" s="473"/>
      <c r="N309" s="136"/>
      <c r="R309" s="421"/>
      <c r="S309" s="7"/>
      <c r="T309" s="1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</row>
    <row r="310" spans="1:57" x14ac:dyDescent="0.3">
      <c r="A310" s="7"/>
      <c r="B310" s="43">
        <v>304</v>
      </c>
      <c r="C310" s="459">
        <v>43368</v>
      </c>
      <c r="D310" s="456" t="s">
        <v>1160</v>
      </c>
      <c r="E310" s="456">
        <v>2</v>
      </c>
      <c r="F310" s="460" t="s">
        <v>1667</v>
      </c>
      <c r="G310" s="460" t="s">
        <v>30</v>
      </c>
      <c r="H310" s="708">
        <v>51.120418000000001</v>
      </c>
      <c r="I310" s="708">
        <v>16.373946</v>
      </c>
      <c r="J310" s="458" t="s">
        <v>1105</v>
      </c>
      <c r="K310" s="457" t="s">
        <v>616</v>
      </c>
      <c r="L310" s="458"/>
      <c r="M310" s="473"/>
      <c r="N310" s="136"/>
      <c r="R310" s="421"/>
      <c r="S310" s="7"/>
      <c r="T310" s="1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</row>
    <row r="311" spans="1:57" x14ac:dyDescent="0.3">
      <c r="A311" s="7"/>
      <c r="B311" s="43">
        <v>305</v>
      </c>
      <c r="C311" s="463">
        <v>43368</v>
      </c>
      <c r="D311" s="456" t="s">
        <v>1160</v>
      </c>
      <c r="E311" s="458">
        <v>2</v>
      </c>
      <c r="F311" s="460" t="s">
        <v>160</v>
      </c>
      <c r="G311" s="458" t="s">
        <v>31</v>
      </c>
      <c r="H311" s="708">
        <v>51.065409099999997</v>
      </c>
      <c r="I311" s="708">
        <v>16.4887421</v>
      </c>
      <c r="J311" s="460" t="s">
        <v>32</v>
      </c>
      <c r="K311" s="458" t="s">
        <v>16</v>
      </c>
      <c r="L311" s="458" t="s">
        <v>17</v>
      </c>
      <c r="M311" s="473"/>
      <c r="N311" s="136"/>
      <c r="R311" s="421"/>
      <c r="S311" s="7"/>
      <c r="T311" s="1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</row>
    <row r="312" spans="1:57" x14ac:dyDescent="0.3">
      <c r="A312" s="7"/>
      <c r="B312" s="43">
        <v>306</v>
      </c>
      <c r="C312" s="459">
        <v>43369</v>
      </c>
      <c r="D312" s="456" t="s">
        <v>1160</v>
      </c>
      <c r="E312" s="456">
        <v>2</v>
      </c>
      <c r="F312" s="460" t="s">
        <v>1668</v>
      </c>
      <c r="G312" s="460" t="s">
        <v>30</v>
      </c>
      <c r="H312" s="708">
        <v>51.159030000000001</v>
      </c>
      <c r="I312" s="708">
        <v>16.195554999999999</v>
      </c>
      <c r="J312" s="458" t="s">
        <v>1105</v>
      </c>
      <c r="K312" s="457" t="s">
        <v>616</v>
      </c>
      <c r="L312" s="458"/>
      <c r="M312" s="473"/>
      <c r="N312" s="126"/>
      <c r="R312" s="421"/>
      <c r="S312" s="7"/>
      <c r="T312" s="1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</row>
    <row r="313" spans="1:57" x14ac:dyDescent="0.3">
      <c r="A313" s="7"/>
      <c r="B313" s="43">
        <v>307</v>
      </c>
      <c r="C313" s="459">
        <v>43370</v>
      </c>
      <c r="D313" s="456" t="s">
        <v>1160</v>
      </c>
      <c r="E313" s="456">
        <v>2</v>
      </c>
      <c r="F313" s="460" t="s">
        <v>1669</v>
      </c>
      <c r="G313" s="460" t="s">
        <v>30</v>
      </c>
      <c r="H313" s="708">
        <v>51.257792000000002</v>
      </c>
      <c r="I313" s="708">
        <v>15.833527</v>
      </c>
      <c r="J313" s="458" t="s">
        <v>4</v>
      </c>
      <c r="K313" s="457" t="s">
        <v>616</v>
      </c>
      <c r="L313" s="458"/>
      <c r="M313" s="473"/>
      <c r="N313" s="120"/>
      <c r="R313" s="421"/>
      <c r="S313" s="7"/>
      <c r="T313" s="1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</row>
    <row r="314" spans="1:57" x14ac:dyDescent="0.3">
      <c r="A314" s="7"/>
      <c r="B314" s="43">
        <v>308</v>
      </c>
      <c r="C314" s="459">
        <v>43371</v>
      </c>
      <c r="D314" s="456" t="s">
        <v>1160</v>
      </c>
      <c r="E314" s="456">
        <v>2</v>
      </c>
      <c r="F314" s="460" t="s">
        <v>1141</v>
      </c>
      <c r="G314" s="460" t="s">
        <v>30</v>
      </c>
      <c r="H314" s="708">
        <v>51.268355999999997</v>
      </c>
      <c r="I314" s="708">
        <v>15.807589999999999</v>
      </c>
      <c r="J314" s="458" t="s">
        <v>1</v>
      </c>
      <c r="K314" s="457" t="s">
        <v>616</v>
      </c>
      <c r="L314" s="458"/>
      <c r="M314" s="473"/>
      <c r="N314" s="126"/>
      <c r="R314" s="421"/>
      <c r="S314" s="7"/>
      <c r="T314" s="1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</row>
    <row r="315" spans="1:57" x14ac:dyDescent="0.3">
      <c r="A315" s="7"/>
      <c r="B315" s="43">
        <v>309</v>
      </c>
      <c r="C315" s="459">
        <v>43372</v>
      </c>
      <c r="D315" s="456" t="s">
        <v>1160</v>
      </c>
      <c r="E315" s="456">
        <v>2</v>
      </c>
      <c r="F315" s="458" t="s">
        <v>1200</v>
      </c>
      <c r="G315" s="456" t="s">
        <v>30</v>
      </c>
      <c r="H315" s="704">
        <v>50.505470000000003</v>
      </c>
      <c r="I315" s="704">
        <v>17.143129999999999</v>
      </c>
      <c r="J315" s="458" t="s">
        <v>26</v>
      </c>
      <c r="K315" s="458" t="s">
        <v>1162</v>
      </c>
      <c r="L315" s="458"/>
      <c r="M315" s="473"/>
      <c r="N315" s="126"/>
      <c r="R315" s="421"/>
      <c r="S315" s="7"/>
      <c r="T315" s="1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</row>
    <row r="316" spans="1:57" x14ac:dyDescent="0.3">
      <c r="A316" s="7"/>
      <c r="B316" s="43">
        <v>310</v>
      </c>
      <c r="C316" s="459">
        <v>43373</v>
      </c>
      <c r="D316" s="456" t="s">
        <v>1160</v>
      </c>
      <c r="E316" s="456">
        <v>2</v>
      </c>
      <c r="F316" s="458" t="s">
        <v>1252</v>
      </c>
      <c r="G316" s="456" t="s">
        <v>31</v>
      </c>
      <c r="H316" s="704">
        <v>50.494410000000002</v>
      </c>
      <c r="I316" s="704">
        <v>17.173089999999998</v>
      </c>
      <c r="J316" s="458" t="s">
        <v>26</v>
      </c>
      <c r="K316" s="458" t="s">
        <v>1162</v>
      </c>
      <c r="L316" s="458"/>
      <c r="M316" s="473"/>
      <c r="N316" s="120"/>
      <c r="R316" s="421"/>
      <c r="S316" s="7"/>
      <c r="T316" s="1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</row>
    <row r="317" spans="1:57" x14ac:dyDescent="0.3">
      <c r="A317" s="7"/>
      <c r="B317" s="43">
        <v>311</v>
      </c>
      <c r="C317" s="461">
        <v>43374</v>
      </c>
      <c r="D317" s="456" t="s">
        <v>1160</v>
      </c>
      <c r="E317" s="457">
        <v>2</v>
      </c>
      <c r="F317" s="460" t="s">
        <v>129</v>
      </c>
      <c r="G317" s="460" t="s">
        <v>31</v>
      </c>
      <c r="H317" s="713">
        <v>51.178362999999997</v>
      </c>
      <c r="I317" s="713">
        <v>16.048382</v>
      </c>
      <c r="J317" s="460" t="s">
        <v>1105</v>
      </c>
      <c r="K317" s="457" t="s">
        <v>616</v>
      </c>
      <c r="L317" s="458"/>
      <c r="M317" s="473"/>
      <c r="N317" s="136"/>
      <c r="R317" s="421"/>
      <c r="S317" s="7"/>
      <c r="T317" s="1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</row>
    <row r="318" spans="1:57" x14ac:dyDescent="0.3">
      <c r="A318" s="7"/>
      <c r="B318" s="43">
        <v>312</v>
      </c>
      <c r="C318" s="459">
        <v>43375</v>
      </c>
      <c r="D318" s="456" t="s">
        <v>1160</v>
      </c>
      <c r="E318" s="456">
        <v>2</v>
      </c>
      <c r="F318" s="460" t="s">
        <v>1670</v>
      </c>
      <c r="G318" s="460" t="s">
        <v>31</v>
      </c>
      <c r="H318" s="708">
        <v>51.286977</v>
      </c>
      <c r="I318" s="708">
        <v>15.772805</v>
      </c>
      <c r="J318" s="458" t="s">
        <v>1105</v>
      </c>
      <c r="K318" s="457" t="s">
        <v>616</v>
      </c>
      <c r="L318" s="458"/>
      <c r="M318" s="473"/>
      <c r="N318" s="136"/>
      <c r="R318" s="421"/>
      <c r="S318" s="7"/>
      <c r="T318" s="1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</row>
    <row r="319" spans="1:57" x14ac:dyDescent="0.3">
      <c r="A319" s="7"/>
      <c r="B319" s="43">
        <v>313</v>
      </c>
      <c r="C319" s="459">
        <v>43375</v>
      </c>
      <c r="D319" s="456" t="s">
        <v>1160</v>
      </c>
      <c r="E319" s="456">
        <v>2</v>
      </c>
      <c r="F319" s="460" t="s">
        <v>1671</v>
      </c>
      <c r="G319" s="460" t="s">
        <v>30</v>
      </c>
      <c r="H319" s="708">
        <v>51.161423999999997</v>
      </c>
      <c r="I319" s="708">
        <v>16.149958000000002</v>
      </c>
      <c r="J319" s="458" t="s">
        <v>4</v>
      </c>
      <c r="K319" s="457" t="s">
        <v>616</v>
      </c>
      <c r="L319" s="458"/>
      <c r="M319" s="473"/>
      <c r="N319" s="136"/>
      <c r="R319" s="421"/>
      <c r="S319" s="7"/>
      <c r="T319" s="1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</row>
    <row r="320" spans="1:57" x14ac:dyDescent="0.3">
      <c r="A320" s="7"/>
      <c r="B320" s="43">
        <v>314</v>
      </c>
      <c r="C320" s="459">
        <v>43376</v>
      </c>
      <c r="D320" s="456" t="s">
        <v>1160</v>
      </c>
      <c r="E320" s="456">
        <v>2</v>
      </c>
      <c r="F320" s="458" t="s">
        <v>1253</v>
      </c>
      <c r="G320" s="456" t="s">
        <v>30</v>
      </c>
      <c r="H320" s="704">
        <v>50.550069999999998</v>
      </c>
      <c r="I320" s="704">
        <v>17.082640000000001</v>
      </c>
      <c r="J320" s="458" t="s">
        <v>26</v>
      </c>
      <c r="K320" s="458" t="s">
        <v>1162</v>
      </c>
      <c r="L320" s="458"/>
      <c r="M320" s="473"/>
      <c r="N320" s="136"/>
      <c r="R320" s="421"/>
      <c r="S320" s="7"/>
      <c r="T320" s="1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</row>
    <row r="321" spans="1:57" x14ac:dyDescent="0.3">
      <c r="A321" s="7"/>
      <c r="B321" s="43">
        <v>315</v>
      </c>
      <c r="C321" s="459">
        <v>43377</v>
      </c>
      <c r="D321" s="456" t="s">
        <v>1160</v>
      </c>
      <c r="E321" s="456">
        <v>2</v>
      </c>
      <c r="F321" s="460" t="s">
        <v>1658</v>
      </c>
      <c r="G321" s="460" t="s">
        <v>30</v>
      </c>
      <c r="H321" s="708">
        <v>51.121763999999999</v>
      </c>
      <c r="I321" s="708">
        <v>16.371272000000001</v>
      </c>
      <c r="J321" s="458" t="s">
        <v>1105</v>
      </c>
      <c r="K321" s="457" t="s">
        <v>616</v>
      </c>
      <c r="L321" s="458"/>
      <c r="M321" s="473"/>
      <c r="R321" s="421"/>
      <c r="S321" s="7"/>
      <c r="T321" s="1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</row>
    <row r="322" spans="1:57" x14ac:dyDescent="0.3">
      <c r="A322" s="7"/>
      <c r="B322" s="43">
        <v>316</v>
      </c>
      <c r="C322" s="459">
        <v>43377</v>
      </c>
      <c r="D322" s="456" t="s">
        <v>1160</v>
      </c>
      <c r="E322" s="456">
        <v>2</v>
      </c>
      <c r="F322" s="460" t="s">
        <v>1621</v>
      </c>
      <c r="G322" s="460" t="s">
        <v>30</v>
      </c>
      <c r="H322" s="708">
        <v>51.289670999999998</v>
      </c>
      <c r="I322" s="708">
        <v>15.767773</v>
      </c>
      <c r="J322" s="458" t="s">
        <v>529</v>
      </c>
      <c r="K322" s="457" t="s">
        <v>616</v>
      </c>
      <c r="L322" s="458"/>
      <c r="M322" s="473"/>
      <c r="R322" s="421"/>
      <c r="S322" s="7"/>
      <c r="T322" s="1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</row>
    <row r="323" spans="1:57" x14ac:dyDescent="0.3">
      <c r="A323" s="7"/>
      <c r="B323" s="43">
        <v>317</v>
      </c>
      <c r="C323" s="459">
        <v>43378</v>
      </c>
      <c r="D323" s="456" t="s">
        <v>1160</v>
      </c>
      <c r="E323" s="456">
        <v>2</v>
      </c>
      <c r="F323" s="460" t="s">
        <v>1673</v>
      </c>
      <c r="G323" s="460" t="s">
        <v>31</v>
      </c>
      <c r="H323" s="708">
        <v>51.304993000000003</v>
      </c>
      <c r="I323" s="708">
        <v>15.707006</v>
      </c>
      <c r="J323" s="458" t="s">
        <v>4</v>
      </c>
      <c r="K323" s="457" t="s">
        <v>616</v>
      </c>
      <c r="L323" s="458"/>
      <c r="M323" s="473"/>
      <c r="R323" s="421"/>
      <c r="S323" s="7"/>
      <c r="T323" s="1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</row>
    <row r="324" spans="1:57" x14ac:dyDescent="0.3">
      <c r="A324" s="7"/>
      <c r="B324" s="43">
        <v>318</v>
      </c>
      <c r="C324" s="459">
        <v>43378</v>
      </c>
      <c r="D324" s="456" t="s">
        <v>1160</v>
      </c>
      <c r="E324" s="456">
        <v>2</v>
      </c>
      <c r="F324" s="460" t="s">
        <v>1672</v>
      </c>
      <c r="G324" s="460" t="s">
        <v>31</v>
      </c>
      <c r="H324" s="708">
        <v>51.174216999999999</v>
      </c>
      <c r="I324" s="708">
        <v>16.064779000000001</v>
      </c>
      <c r="J324" s="458" t="s">
        <v>3</v>
      </c>
      <c r="K324" s="457" t="s">
        <v>616</v>
      </c>
      <c r="L324" s="458"/>
      <c r="M324" s="473"/>
      <c r="R324" s="421"/>
      <c r="S324" s="7"/>
      <c r="T324" s="1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</row>
    <row r="325" spans="1:57" x14ac:dyDescent="0.3">
      <c r="A325" s="7"/>
      <c r="B325" s="43">
        <v>319</v>
      </c>
      <c r="C325" s="459">
        <v>43379</v>
      </c>
      <c r="D325" s="456" t="s">
        <v>1160</v>
      </c>
      <c r="E325" s="456">
        <v>2</v>
      </c>
      <c r="F325" s="458" t="s">
        <v>1254</v>
      </c>
      <c r="G325" s="456" t="s">
        <v>30</v>
      </c>
      <c r="H325" s="704">
        <v>51.000430000000001</v>
      </c>
      <c r="I325" s="704">
        <v>17.021830000000001</v>
      </c>
      <c r="J325" s="458" t="s">
        <v>3</v>
      </c>
      <c r="K325" s="458" t="s">
        <v>1162</v>
      </c>
      <c r="L325" s="458"/>
      <c r="M325" s="473"/>
      <c r="R325" s="421"/>
      <c r="S325" s="7"/>
      <c r="T325" s="1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</row>
    <row r="326" spans="1:57" x14ac:dyDescent="0.3">
      <c r="A326" s="7"/>
      <c r="B326" s="43">
        <v>320</v>
      </c>
      <c r="C326" s="459">
        <v>43380</v>
      </c>
      <c r="D326" s="456" t="s">
        <v>1160</v>
      </c>
      <c r="E326" s="456">
        <v>2</v>
      </c>
      <c r="F326" s="458" t="s">
        <v>1225</v>
      </c>
      <c r="G326" s="456" t="s">
        <v>31</v>
      </c>
      <c r="H326" s="704">
        <v>50.482849999999999</v>
      </c>
      <c r="I326" s="704">
        <v>17.185790000000001</v>
      </c>
      <c r="J326" s="458" t="s">
        <v>4</v>
      </c>
      <c r="K326" s="458" t="s">
        <v>1162</v>
      </c>
      <c r="L326" s="458"/>
      <c r="M326" s="473"/>
      <c r="R326" s="421"/>
      <c r="S326" s="7"/>
      <c r="T326" s="1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</row>
    <row r="327" spans="1:57" x14ac:dyDescent="0.3">
      <c r="A327" s="7"/>
      <c r="B327" s="43">
        <v>321</v>
      </c>
      <c r="C327" s="459">
        <v>43381</v>
      </c>
      <c r="D327" s="456" t="s">
        <v>1160</v>
      </c>
      <c r="E327" s="456">
        <v>2</v>
      </c>
      <c r="F327" s="460" t="s">
        <v>1674</v>
      </c>
      <c r="G327" s="460" t="s">
        <v>31</v>
      </c>
      <c r="H327" s="708">
        <v>51.151949999999999</v>
      </c>
      <c r="I327" s="708">
        <v>16.238726</v>
      </c>
      <c r="J327" s="458" t="s">
        <v>4</v>
      </c>
      <c r="K327" s="457" t="s">
        <v>616</v>
      </c>
      <c r="L327" s="458"/>
      <c r="M327" s="473"/>
      <c r="R327" s="421"/>
      <c r="S327" s="7"/>
      <c r="T327" s="1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</row>
    <row r="328" spans="1:57" x14ac:dyDescent="0.3">
      <c r="A328" s="7"/>
      <c r="B328" s="43">
        <v>322</v>
      </c>
      <c r="C328" s="459">
        <v>43382</v>
      </c>
      <c r="D328" s="456" t="s">
        <v>1160</v>
      </c>
      <c r="E328" s="456">
        <v>2</v>
      </c>
      <c r="F328" s="460" t="s">
        <v>1675</v>
      </c>
      <c r="G328" s="460" t="s">
        <v>31</v>
      </c>
      <c r="H328" s="708">
        <v>51.131545000000003</v>
      </c>
      <c r="I328" s="708">
        <v>16.304511000000002</v>
      </c>
      <c r="J328" s="458" t="s">
        <v>26</v>
      </c>
      <c r="K328" s="457" t="s">
        <v>616</v>
      </c>
      <c r="L328" s="458"/>
      <c r="M328" s="473"/>
      <c r="R328" s="421"/>
      <c r="S328" s="7"/>
      <c r="T328" s="1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  <c r="BE328" s="7"/>
    </row>
    <row r="329" spans="1:57" x14ac:dyDescent="0.3">
      <c r="A329" s="7"/>
      <c r="B329" s="43">
        <v>323</v>
      </c>
      <c r="C329" s="459">
        <v>43383</v>
      </c>
      <c r="D329" s="456" t="s">
        <v>1160</v>
      </c>
      <c r="E329" s="456">
        <v>2</v>
      </c>
      <c r="F329" s="460" t="s">
        <v>1634</v>
      </c>
      <c r="G329" s="460" t="s">
        <v>30</v>
      </c>
      <c r="H329" s="708">
        <v>51.239832999999997</v>
      </c>
      <c r="I329" s="708">
        <v>15.894995</v>
      </c>
      <c r="J329" s="458" t="s">
        <v>4</v>
      </c>
      <c r="K329" s="457" t="s">
        <v>616</v>
      </c>
      <c r="L329" s="458"/>
      <c r="M329" s="473"/>
      <c r="R329" s="421"/>
      <c r="S329" s="7"/>
      <c r="T329" s="1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</row>
    <row r="330" spans="1:57" x14ac:dyDescent="0.3">
      <c r="A330" s="7"/>
      <c r="B330" s="43">
        <v>324</v>
      </c>
      <c r="C330" s="459">
        <v>43384</v>
      </c>
      <c r="D330" s="456" t="s">
        <v>1160</v>
      </c>
      <c r="E330" s="456">
        <v>2</v>
      </c>
      <c r="F330" s="460" t="s">
        <v>1677</v>
      </c>
      <c r="G330" s="460" t="s">
        <v>31</v>
      </c>
      <c r="H330" s="708">
        <v>51.091126000000003</v>
      </c>
      <c r="I330" s="708">
        <v>16.411878999999999</v>
      </c>
      <c r="J330" s="458" t="s">
        <v>26</v>
      </c>
      <c r="K330" s="457" t="s">
        <v>616</v>
      </c>
      <c r="L330" s="458"/>
      <c r="M330" s="473"/>
      <c r="R330" s="421"/>
      <c r="S330" s="7"/>
      <c r="T330" s="1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7"/>
    </row>
    <row r="331" spans="1:57" x14ac:dyDescent="0.3">
      <c r="A331" s="7"/>
      <c r="B331" s="43">
        <v>325</v>
      </c>
      <c r="C331" s="459">
        <v>43384</v>
      </c>
      <c r="D331" s="456" t="s">
        <v>1160</v>
      </c>
      <c r="E331" s="456">
        <v>2</v>
      </c>
      <c r="F331" s="460" t="s">
        <v>1676</v>
      </c>
      <c r="G331" s="460" t="s">
        <v>30</v>
      </c>
      <c r="H331" s="708">
        <v>51.159274000000003</v>
      </c>
      <c r="I331" s="708">
        <v>16.191061000000001</v>
      </c>
      <c r="J331" s="458" t="s">
        <v>26</v>
      </c>
      <c r="K331" s="457" t="s">
        <v>616</v>
      </c>
      <c r="L331" s="458"/>
      <c r="M331" s="473"/>
      <c r="R331" s="421"/>
      <c r="S331" s="7"/>
      <c r="T331" s="1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  <c r="BE331" s="7"/>
    </row>
    <row r="332" spans="1:57" x14ac:dyDescent="0.3">
      <c r="A332" s="7"/>
      <c r="B332" s="43">
        <v>326</v>
      </c>
      <c r="C332" s="459">
        <v>43385</v>
      </c>
      <c r="D332" s="456" t="s">
        <v>1160</v>
      </c>
      <c r="E332" s="456">
        <v>2</v>
      </c>
      <c r="F332" s="460" t="s">
        <v>1680</v>
      </c>
      <c r="G332" s="460" t="s">
        <v>31</v>
      </c>
      <c r="H332" s="708">
        <v>51.305779000000001</v>
      </c>
      <c r="I332" s="708">
        <v>15.702828999999999</v>
      </c>
      <c r="J332" s="458" t="s">
        <v>529</v>
      </c>
      <c r="K332" s="457" t="s">
        <v>616</v>
      </c>
      <c r="L332" s="458"/>
      <c r="M332" s="473"/>
      <c r="R332" s="421"/>
      <c r="S332" s="7"/>
      <c r="T332" s="1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</row>
    <row r="333" spans="1:57" x14ac:dyDescent="0.3">
      <c r="A333" s="7"/>
      <c r="B333" s="43">
        <v>327</v>
      </c>
      <c r="C333" s="459">
        <v>43385</v>
      </c>
      <c r="D333" s="456" t="s">
        <v>1160</v>
      </c>
      <c r="E333" s="456">
        <v>2</v>
      </c>
      <c r="F333" s="460" t="s">
        <v>1679</v>
      </c>
      <c r="G333" s="460" t="s">
        <v>30</v>
      </c>
      <c r="H333" s="708">
        <v>51.294226000000002</v>
      </c>
      <c r="I333" s="708">
        <v>15.757258999999999</v>
      </c>
      <c r="J333" s="458" t="s">
        <v>529</v>
      </c>
      <c r="K333" s="457" t="s">
        <v>616</v>
      </c>
      <c r="L333" s="458"/>
      <c r="M333" s="473"/>
      <c r="R333" s="421"/>
      <c r="S333" s="7"/>
      <c r="T333" s="1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</row>
    <row r="334" spans="1:57" x14ac:dyDescent="0.3">
      <c r="A334" s="7"/>
      <c r="B334" s="43">
        <v>328</v>
      </c>
      <c r="C334" s="459">
        <v>43385</v>
      </c>
      <c r="D334" s="456" t="s">
        <v>1160</v>
      </c>
      <c r="E334" s="456">
        <v>2</v>
      </c>
      <c r="F334" s="460" t="s">
        <v>1678</v>
      </c>
      <c r="G334" s="460" t="s">
        <v>31</v>
      </c>
      <c r="H334" s="708">
        <v>51.154116999999999</v>
      </c>
      <c r="I334" s="708">
        <v>16.225669</v>
      </c>
      <c r="J334" s="458" t="s">
        <v>4</v>
      </c>
      <c r="K334" s="457" t="s">
        <v>616</v>
      </c>
      <c r="L334" s="458"/>
      <c r="M334" s="473"/>
      <c r="R334" s="421"/>
      <c r="S334" s="7"/>
      <c r="T334" s="1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</row>
    <row r="335" spans="1:57" x14ac:dyDescent="0.3">
      <c r="A335" s="7"/>
      <c r="B335" s="43">
        <v>329</v>
      </c>
      <c r="C335" s="459">
        <v>43386</v>
      </c>
      <c r="D335" s="456" t="s">
        <v>1160</v>
      </c>
      <c r="E335" s="456">
        <v>2</v>
      </c>
      <c r="F335" s="458" t="s">
        <v>1255</v>
      </c>
      <c r="G335" s="456" t="s">
        <v>31</v>
      </c>
      <c r="H335" s="704">
        <v>51.022260000000003</v>
      </c>
      <c r="I335" s="704">
        <v>16.593</v>
      </c>
      <c r="J335" s="458" t="s">
        <v>3</v>
      </c>
      <c r="K335" s="458" t="s">
        <v>1162</v>
      </c>
      <c r="L335" s="458"/>
      <c r="M335" s="473"/>
      <c r="R335" s="421"/>
      <c r="S335" s="7"/>
      <c r="T335" s="1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</row>
    <row r="336" spans="1:57" x14ac:dyDescent="0.3">
      <c r="A336" s="7"/>
      <c r="B336" s="43">
        <v>330</v>
      </c>
      <c r="C336" s="459">
        <v>43386</v>
      </c>
      <c r="D336" s="456" t="s">
        <v>1160</v>
      </c>
      <c r="E336" s="456">
        <v>2</v>
      </c>
      <c r="F336" s="458" t="s">
        <v>1257</v>
      </c>
      <c r="G336" s="456" t="s">
        <v>31</v>
      </c>
      <c r="H336" s="704">
        <v>50.525309999999998</v>
      </c>
      <c r="I336" s="704">
        <v>17.11561</v>
      </c>
      <c r="J336" s="458" t="s">
        <v>4</v>
      </c>
      <c r="K336" s="458" t="s">
        <v>1162</v>
      </c>
      <c r="L336" s="458"/>
      <c r="M336" s="473"/>
      <c r="R336" s="421"/>
      <c r="S336" s="7"/>
      <c r="T336" s="1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</row>
    <row r="337" spans="1:57" x14ac:dyDescent="0.3">
      <c r="A337" s="7"/>
      <c r="B337" s="43">
        <v>331</v>
      </c>
      <c r="C337" s="459">
        <v>43386</v>
      </c>
      <c r="D337" s="456" t="s">
        <v>1160</v>
      </c>
      <c r="E337" s="456">
        <v>2</v>
      </c>
      <c r="F337" s="458" t="s">
        <v>1256</v>
      </c>
      <c r="G337" s="456" t="s">
        <v>30</v>
      </c>
      <c r="H337" s="704">
        <v>50.554160000000003</v>
      </c>
      <c r="I337" s="704">
        <v>17.072209999999998</v>
      </c>
      <c r="J337" s="458" t="s">
        <v>4</v>
      </c>
      <c r="K337" s="458" t="s">
        <v>1162</v>
      </c>
      <c r="L337" s="458"/>
      <c r="M337" s="473"/>
      <c r="R337" s="421"/>
      <c r="S337" s="7"/>
      <c r="T337" s="1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</row>
    <row r="338" spans="1:57" x14ac:dyDescent="0.3">
      <c r="A338" s="7"/>
      <c r="B338" s="43">
        <v>332</v>
      </c>
      <c r="C338" s="463">
        <v>43388</v>
      </c>
      <c r="D338" s="456" t="s">
        <v>1160</v>
      </c>
      <c r="E338" s="458">
        <v>2</v>
      </c>
      <c r="F338" s="460" t="s">
        <v>1307</v>
      </c>
      <c r="G338" s="458" t="s">
        <v>31</v>
      </c>
      <c r="H338" s="708">
        <v>51.067689299999998</v>
      </c>
      <c r="I338" s="708">
        <v>16.4749807</v>
      </c>
      <c r="J338" s="460" t="s">
        <v>5</v>
      </c>
      <c r="K338" s="457" t="s">
        <v>16</v>
      </c>
      <c r="L338" s="458" t="s">
        <v>17</v>
      </c>
      <c r="M338" s="473"/>
      <c r="R338" s="421"/>
      <c r="S338" s="7"/>
      <c r="T338" s="1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  <c r="BD338" s="7"/>
      <c r="BE338" s="7"/>
    </row>
    <row r="339" spans="1:57" x14ac:dyDescent="0.3">
      <c r="A339" s="7"/>
      <c r="B339" s="43">
        <v>333</v>
      </c>
      <c r="C339" s="463">
        <v>43388</v>
      </c>
      <c r="D339" s="456" t="s">
        <v>1160</v>
      </c>
      <c r="E339" s="458">
        <v>2</v>
      </c>
      <c r="F339" s="460" t="s">
        <v>685</v>
      </c>
      <c r="G339" s="458" t="s">
        <v>30</v>
      </c>
      <c r="H339" s="708">
        <v>51.054324899999997</v>
      </c>
      <c r="I339" s="708">
        <v>16.5444937</v>
      </c>
      <c r="J339" s="460" t="s">
        <v>4</v>
      </c>
      <c r="K339" s="457" t="s">
        <v>16</v>
      </c>
      <c r="L339" s="458" t="s">
        <v>1279</v>
      </c>
      <c r="M339" s="473"/>
      <c r="R339" s="421"/>
      <c r="S339" s="7"/>
      <c r="T339" s="1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</row>
    <row r="340" spans="1:57" x14ac:dyDescent="0.3">
      <c r="A340" s="7"/>
      <c r="B340" s="43">
        <v>334</v>
      </c>
      <c r="C340" s="459">
        <v>43388</v>
      </c>
      <c r="D340" s="456" t="s">
        <v>1160</v>
      </c>
      <c r="E340" s="456">
        <v>2</v>
      </c>
      <c r="F340" s="460" t="s">
        <v>1681</v>
      </c>
      <c r="G340" s="460" t="s">
        <v>30</v>
      </c>
      <c r="H340" s="708">
        <v>51.201698</v>
      </c>
      <c r="I340" s="708">
        <v>16.003547000000001</v>
      </c>
      <c r="J340" s="458" t="s">
        <v>4</v>
      </c>
      <c r="K340" s="457" t="s">
        <v>616</v>
      </c>
      <c r="L340" s="458"/>
      <c r="M340" s="473"/>
      <c r="R340" s="421"/>
      <c r="S340" s="7"/>
      <c r="T340" s="1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7"/>
    </row>
    <row r="341" spans="1:57" x14ac:dyDescent="0.3">
      <c r="A341" s="7"/>
      <c r="B341" s="43">
        <v>335</v>
      </c>
      <c r="C341" s="459">
        <v>43388</v>
      </c>
      <c r="D341" s="456" t="s">
        <v>1160</v>
      </c>
      <c r="E341" s="456">
        <v>2</v>
      </c>
      <c r="F341" s="460" t="s">
        <v>1682</v>
      </c>
      <c r="G341" s="460" t="s">
        <v>30</v>
      </c>
      <c r="H341" s="708">
        <v>51.161881999999999</v>
      </c>
      <c r="I341" s="708">
        <v>16.134111999999998</v>
      </c>
      <c r="J341" s="458" t="s">
        <v>6</v>
      </c>
      <c r="K341" s="457" t="s">
        <v>616</v>
      </c>
      <c r="L341" s="458"/>
      <c r="M341" s="473"/>
      <c r="R341" s="421"/>
      <c r="S341" s="7"/>
      <c r="T341" s="1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</row>
    <row r="342" spans="1:57" x14ac:dyDescent="0.3">
      <c r="A342" s="7"/>
      <c r="B342" s="43">
        <v>336</v>
      </c>
      <c r="C342" s="459">
        <v>43389</v>
      </c>
      <c r="D342" s="456" t="s">
        <v>1160</v>
      </c>
      <c r="E342" s="456">
        <v>2</v>
      </c>
      <c r="F342" s="460" t="s">
        <v>1684</v>
      </c>
      <c r="G342" s="460" t="s">
        <v>31</v>
      </c>
      <c r="H342" s="708">
        <v>51.283037</v>
      </c>
      <c r="I342" s="708">
        <v>15.779156</v>
      </c>
      <c r="J342" s="458" t="s">
        <v>529</v>
      </c>
      <c r="K342" s="457" t="s">
        <v>616</v>
      </c>
      <c r="L342" s="458"/>
      <c r="M342" s="473"/>
      <c r="R342" s="421"/>
      <c r="S342" s="7"/>
      <c r="T342" s="1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  <c r="BD342" s="7"/>
      <c r="BE342" s="7"/>
    </row>
    <row r="343" spans="1:57" x14ac:dyDescent="0.3">
      <c r="A343" s="7"/>
      <c r="B343" s="43">
        <v>337</v>
      </c>
      <c r="C343" s="459">
        <v>43389</v>
      </c>
      <c r="D343" s="456" t="s">
        <v>1160</v>
      </c>
      <c r="E343" s="456">
        <v>2</v>
      </c>
      <c r="F343" s="460" t="s">
        <v>1683</v>
      </c>
      <c r="G343" s="460" t="s">
        <v>31</v>
      </c>
      <c r="H343" s="708">
        <v>51.143571999999999</v>
      </c>
      <c r="I343" s="708">
        <v>16.274080000000001</v>
      </c>
      <c r="J343" s="458" t="s">
        <v>6</v>
      </c>
      <c r="K343" s="457" t="s">
        <v>616</v>
      </c>
      <c r="L343" s="458"/>
      <c r="M343" s="473"/>
      <c r="R343" s="421"/>
      <c r="S343" s="7"/>
      <c r="T343" s="1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  <c r="BA343" s="7"/>
      <c r="BB343" s="7"/>
      <c r="BC343" s="7"/>
      <c r="BD343" s="7"/>
      <c r="BE343" s="7"/>
    </row>
    <row r="344" spans="1:57" x14ac:dyDescent="0.3">
      <c r="A344" s="7"/>
      <c r="B344" s="43">
        <v>338</v>
      </c>
      <c r="C344" s="459">
        <v>43390</v>
      </c>
      <c r="D344" s="456" t="s">
        <v>1160</v>
      </c>
      <c r="E344" s="456">
        <v>2</v>
      </c>
      <c r="F344" s="460" t="s">
        <v>1685</v>
      </c>
      <c r="G344" s="460" t="s">
        <v>31</v>
      </c>
      <c r="H344" s="708">
        <v>51.089064</v>
      </c>
      <c r="I344" s="708">
        <v>16.414634</v>
      </c>
      <c r="J344" s="458" t="s">
        <v>1105</v>
      </c>
      <c r="K344" s="457" t="s">
        <v>616</v>
      </c>
      <c r="L344" s="458"/>
      <c r="M344" s="473"/>
      <c r="R344" s="421"/>
      <c r="S344" s="7"/>
      <c r="T344" s="1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</row>
    <row r="345" spans="1:57" x14ac:dyDescent="0.3">
      <c r="A345" s="7"/>
      <c r="B345" s="43">
        <v>339</v>
      </c>
      <c r="C345" s="459">
        <v>43391</v>
      </c>
      <c r="D345" s="456" t="s">
        <v>1160</v>
      </c>
      <c r="E345" s="456">
        <v>2</v>
      </c>
      <c r="F345" s="460" t="s">
        <v>1633</v>
      </c>
      <c r="G345" s="460" t="s">
        <v>30</v>
      </c>
      <c r="H345" s="708">
        <v>51.295977999999998</v>
      </c>
      <c r="I345" s="708">
        <v>15.751867000000001</v>
      </c>
      <c r="J345" s="458" t="s">
        <v>11</v>
      </c>
      <c r="K345" s="457" t="s">
        <v>616</v>
      </c>
      <c r="L345" s="458"/>
      <c r="M345" s="473"/>
      <c r="R345" s="421"/>
      <c r="S345" s="7"/>
      <c r="T345" s="1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</row>
    <row r="346" spans="1:57" x14ac:dyDescent="0.3">
      <c r="A346" s="7"/>
      <c r="B346" s="43">
        <v>340</v>
      </c>
      <c r="C346" s="459">
        <v>43391</v>
      </c>
      <c r="D346" s="456" t="s">
        <v>1160</v>
      </c>
      <c r="E346" s="456">
        <v>2</v>
      </c>
      <c r="F346" s="460" t="s">
        <v>1686</v>
      </c>
      <c r="G346" s="460" t="s">
        <v>30</v>
      </c>
      <c r="H346" s="708">
        <v>51.289064000000003</v>
      </c>
      <c r="I346" s="708">
        <v>15.768894</v>
      </c>
      <c r="J346" s="458" t="s">
        <v>11</v>
      </c>
      <c r="K346" s="457" t="s">
        <v>616</v>
      </c>
      <c r="L346" s="458"/>
      <c r="M346" s="473"/>
      <c r="R346" s="421"/>
      <c r="S346" s="7"/>
      <c r="T346" s="1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</row>
    <row r="347" spans="1:57" x14ac:dyDescent="0.3">
      <c r="A347" s="7"/>
      <c r="B347" s="43">
        <v>341</v>
      </c>
      <c r="C347" s="459">
        <v>43392</v>
      </c>
      <c r="D347" s="456" t="s">
        <v>1160</v>
      </c>
      <c r="E347" s="456">
        <v>2</v>
      </c>
      <c r="F347" s="460" t="s">
        <v>1687</v>
      </c>
      <c r="G347" s="460" t="s">
        <v>31</v>
      </c>
      <c r="H347" s="708">
        <v>51.300792000000001</v>
      </c>
      <c r="I347" s="708">
        <v>15.729381999999999</v>
      </c>
      <c r="J347" s="458" t="s">
        <v>1105</v>
      </c>
      <c r="K347" s="457" t="s">
        <v>616</v>
      </c>
      <c r="L347" s="458"/>
      <c r="M347" s="475"/>
      <c r="R347" s="421"/>
      <c r="S347" s="7"/>
      <c r="T347" s="1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</row>
    <row r="348" spans="1:57" x14ac:dyDescent="0.3">
      <c r="A348" s="7"/>
      <c r="B348" s="43">
        <v>342</v>
      </c>
      <c r="C348" s="463">
        <v>43394</v>
      </c>
      <c r="D348" s="456" t="s">
        <v>1160</v>
      </c>
      <c r="E348" s="458">
        <v>2</v>
      </c>
      <c r="F348" s="460" t="s">
        <v>1308</v>
      </c>
      <c r="G348" s="458" t="s">
        <v>30</v>
      </c>
      <c r="H348" s="708">
        <v>51.053913700000003</v>
      </c>
      <c r="I348" s="708">
        <v>16.545674399999999</v>
      </c>
      <c r="J348" s="460" t="s">
        <v>26</v>
      </c>
      <c r="K348" s="458" t="s">
        <v>1070</v>
      </c>
      <c r="L348" s="458" t="s">
        <v>1279</v>
      </c>
      <c r="M348" s="473"/>
      <c r="R348" s="421"/>
      <c r="S348" s="7"/>
      <c r="T348" s="1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  <c r="BA348" s="7"/>
      <c r="BB348" s="7"/>
      <c r="BC348" s="7"/>
      <c r="BD348" s="7"/>
      <c r="BE348" s="7"/>
    </row>
    <row r="349" spans="1:57" x14ac:dyDescent="0.3">
      <c r="A349" s="7"/>
      <c r="B349" s="43">
        <v>343</v>
      </c>
      <c r="C349" s="459">
        <v>43395</v>
      </c>
      <c r="D349" s="456" t="s">
        <v>1160</v>
      </c>
      <c r="E349" s="456">
        <v>2</v>
      </c>
      <c r="F349" s="460" t="s">
        <v>1688</v>
      </c>
      <c r="G349" s="460" t="s">
        <v>30</v>
      </c>
      <c r="H349" s="708">
        <v>51.155448</v>
      </c>
      <c r="I349" s="708">
        <v>16.216996000000002</v>
      </c>
      <c r="J349" s="458" t="s">
        <v>1105</v>
      </c>
      <c r="K349" s="457" t="s">
        <v>616</v>
      </c>
      <c r="L349" s="458"/>
      <c r="M349" s="473"/>
      <c r="R349" s="421"/>
      <c r="S349" s="7"/>
      <c r="T349" s="1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  <c r="BA349" s="7"/>
      <c r="BB349" s="7"/>
      <c r="BC349" s="7"/>
      <c r="BD349" s="7"/>
      <c r="BE349" s="7"/>
    </row>
    <row r="350" spans="1:57" x14ac:dyDescent="0.3">
      <c r="A350" s="7"/>
      <c r="B350" s="43">
        <v>344</v>
      </c>
      <c r="C350" s="459">
        <v>43395</v>
      </c>
      <c r="D350" s="456" t="s">
        <v>1160</v>
      </c>
      <c r="E350" s="456">
        <v>2</v>
      </c>
      <c r="F350" s="458" t="s">
        <v>1186</v>
      </c>
      <c r="G350" s="456" t="s">
        <v>30</v>
      </c>
      <c r="H350" s="704">
        <v>50.565130000000003</v>
      </c>
      <c r="I350" s="704">
        <v>17.05198</v>
      </c>
      <c r="J350" s="458" t="s">
        <v>4</v>
      </c>
      <c r="K350" s="458" t="s">
        <v>1162</v>
      </c>
      <c r="L350" s="458"/>
      <c r="M350" s="473"/>
      <c r="R350" s="421"/>
      <c r="S350" s="7"/>
      <c r="T350" s="1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  <c r="BD350" s="7"/>
      <c r="BE350" s="7"/>
    </row>
    <row r="351" spans="1:57" x14ac:dyDescent="0.3">
      <c r="A351" s="7"/>
      <c r="B351" s="43">
        <v>345</v>
      </c>
      <c r="C351" s="459">
        <v>43395</v>
      </c>
      <c r="D351" s="456" t="s">
        <v>1160</v>
      </c>
      <c r="E351" s="456">
        <v>2</v>
      </c>
      <c r="F351" s="458" t="s">
        <v>1182</v>
      </c>
      <c r="G351" s="456" t="s">
        <v>30</v>
      </c>
      <c r="H351" s="704">
        <v>50.472149999999999</v>
      </c>
      <c r="I351" s="704">
        <v>17.200769999999999</v>
      </c>
      <c r="J351" s="458" t="s">
        <v>4</v>
      </c>
      <c r="K351" s="458" t="s">
        <v>1162</v>
      </c>
      <c r="L351" s="458"/>
      <c r="M351" s="473"/>
      <c r="R351" s="421"/>
      <c r="S351" s="7"/>
      <c r="T351" s="1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7"/>
    </row>
    <row r="352" spans="1:57" x14ac:dyDescent="0.3">
      <c r="A352" s="7"/>
      <c r="B352" s="43">
        <v>346</v>
      </c>
      <c r="C352" s="459">
        <v>43396</v>
      </c>
      <c r="D352" s="456" t="s">
        <v>1160</v>
      </c>
      <c r="E352" s="456">
        <v>2</v>
      </c>
      <c r="F352" s="460" t="s">
        <v>1690</v>
      </c>
      <c r="G352" s="460" t="s">
        <v>30</v>
      </c>
      <c r="H352" s="708">
        <v>51.300868999999999</v>
      </c>
      <c r="I352" s="708">
        <v>15.728282</v>
      </c>
      <c r="J352" s="458" t="s">
        <v>4</v>
      </c>
      <c r="K352" s="457" t="s">
        <v>616</v>
      </c>
      <c r="L352" s="458"/>
      <c r="M352" s="473"/>
      <c r="R352" s="421"/>
      <c r="S352" s="7"/>
      <c r="T352" s="1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  <c r="BA352" s="7"/>
      <c r="BB352" s="7"/>
      <c r="BC352" s="7"/>
      <c r="BD352" s="7"/>
      <c r="BE352" s="7"/>
    </row>
    <row r="353" spans="1:57" x14ac:dyDescent="0.3">
      <c r="A353" s="7"/>
      <c r="B353" s="43">
        <v>347</v>
      </c>
      <c r="C353" s="459">
        <v>43396</v>
      </c>
      <c r="D353" s="456" t="s">
        <v>1160</v>
      </c>
      <c r="E353" s="456">
        <v>2</v>
      </c>
      <c r="F353" s="460" t="s">
        <v>1689</v>
      </c>
      <c r="G353" s="460" t="s">
        <v>31</v>
      </c>
      <c r="H353" s="708">
        <v>51.170637999999997</v>
      </c>
      <c r="I353" s="708">
        <v>16.084085999999999</v>
      </c>
      <c r="J353" s="458" t="s">
        <v>6</v>
      </c>
      <c r="K353" s="457" t="s">
        <v>616</v>
      </c>
      <c r="L353" s="458"/>
      <c r="M353" s="473"/>
      <c r="R353" s="421"/>
      <c r="S353" s="7"/>
      <c r="T353" s="1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  <c r="BA353" s="7"/>
      <c r="BB353" s="7"/>
      <c r="BC353" s="7"/>
      <c r="BD353" s="7"/>
      <c r="BE353" s="7"/>
    </row>
    <row r="354" spans="1:57" x14ac:dyDescent="0.3">
      <c r="A354" s="7"/>
      <c r="B354" s="43">
        <v>348</v>
      </c>
      <c r="C354" s="459">
        <v>43397</v>
      </c>
      <c r="D354" s="456" t="s">
        <v>1160</v>
      </c>
      <c r="E354" s="456">
        <v>2</v>
      </c>
      <c r="F354" s="460" t="s">
        <v>1691</v>
      </c>
      <c r="G354" s="460" t="s">
        <v>31</v>
      </c>
      <c r="H354" s="708">
        <v>51.261665000000001</v>
      </c>
      <c r="I354" s="708">
        <v>15.824408</v>
      </c>
      <c r="J354" s="458" t="s">
        <v>12</v>
      </c>
      <c r="K354" s="457" t="s">
        <v>616</v>
      </c>
      <c r="L354" s="458"/>
      <c r="M354" s="473"/>
      <c r="R354" s="421"/>
      <c r="S354" s="7"/>
      <c r="T354" s="1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  <c r="BD354" s="7"/>
      <c r="BE354" s="7"/>
    </row>
    <row r="355" spans="1:57" x14ac:dyDescent="0.3">
      <c r="A355" s="7"/>
      <c r="B355" s="43">
        <v>349</v>
      </c>
      <c r="C355" s="459">
        <v>43397</v>
      </c>
      <c r="D355" s="456" t="s">
        <v>1160</v>
      </c>
      <c r="E355" s="456">
        <v>2</v>
      </c>
      <c r="F355" s="460" t="s">
        <v>1655</v>
      </c>
      <c r="G355" s="460" t="s">
        <v>30</v>
      </c>
      <c r="H355" s="708">
        <v>51.160080999999998</v>
      </c>
      <c r="I355" s="708">
        <v>16.188839000000002</v>
      </c>
      <c r="J355" s="458" t="s">
        <v>4</v>
      </c>
      <c r="K355" s="457" t="s">
        <v>616</v>
      </c>
      <c r="L355" s="458"/>
      <c r="M355" s="473"/>
      <c r="R355" s="421"/>
      <c r="S355" s="7"/>
      <c r="T355" s="1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  <c r="BA355" s="7"/>
      <c r="BB355" s="7"/>
      <c r="BC355" s="7"/>
      <c r="BD355" s="7"/>
      <c r="BE355" s="7"/>
    </row>
    <row r="356" spans="1:57" x14ac:dyDescent="0.3">
      <c r="A356" s="7"/>
      <c r="B356" s="43">
        <v>350</v>
      </c>
      <c r="C356" s="463">
        <v>43398</v>
      </c>
      <c r="D356" s="456" t="s">
        <v>1160</v>
      </c>
      <c r="E356" s="458">
        <v>2</v>
      </c>
      <c r="F356" s="460" t="s">
        <v>160</v>
      </c>
      <c r="G356" s="458" t="s">
        <v>31</v>
      </c>
      <c r="H356" s="708">
        <v>51.065553299999998</v>
      </c>
      <c r="I356" s="708">
        <v>16.488781599999999</v>
      </c>
      <c r="J356" s="460" t="s">
        <v>32</v>
      </c>
      <c r="K356" s="458" t="s">
        <v>16</v>
      </c>
      <c r="L356" s="458" t="s">
        <v>17</v>
      </c>
      <c r="M356" s="473"/>
      <c r="R356" s="421"/>
      <c r="S356" s="7"/>
      <c r="T356" s="1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  <c r="BA356" s="7"/>
      <c r="BB356" s="7"/>
      <c r="BC356" s="7"/>
      <c r="BD356" s="7"/>
      <c r="BE356" s="7"/>
    </row>
    <row r="357" spans="1:57" x14ac:dyDescent="0.3">
      <c r="A357" s="7"/>
      <c r="B357" s="43">
        <v>351</v>
      </c>
      <c r="C357" s="463">
        <v>43398</v>
      </c>
      <c r="D357" s="456" t="s">
        <v>1160</v>
      </c>
      <c r="E357" s="458">
        <v>2</v>
      </c>
      <c r="F357" s="460" t="s">
        <v>1312</v>
      </c>
      <c r="G357" s="458" t="s">
        <v>31</v>
      </c>
      <c r="H357" s="708">
        <v>51.0350623</v>
      </c>
      <c r="I357" s="708">
        <v>16.8364534</v>
      </c>
      <c r="J357" s="460" t="s">
        <v>4</v>
      </c>
      <c r="K357" s="458" t="s">
        <v>16</v>
      </c>
      <c r="L357" s="458" t="s">
        <v>1279</v>
      </c>
      <c r="M357" s="473"/>
      <c r="R357" s="421"/>
      <c r="S357" s="7"/>
      <c r="T357" s="1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  <c r="BD357" s="7"/>
      <c r="BE357" s="7"/>
    </row>
    <row r="358" spans="1:57" x14ac:dyDescent="0.3">
      <c r="A358" s="7"/>
      <c r="B358" s="43">
        <v>352</v>
      </c>
      <c r="C358" s="459">
        <v>43401</v>
      </c>
      <c r="D358" s="456" t="s">
        <v>1160</v>
      </c>
      <c r="E358" s="456">
        <v>2</v>
      </c>
      <c r="F358" s="460" t="s">
        <v>147</v>
      </c>
      <c r="G358" s="458" t="s">
        <v>31</v>
      </c>
      <c r="H358" s="708">
        <v>51.124777000000002</v>
      </c>
      <c r="I358" s="708">
        <v>16.364023</v>
      </c>
      <c r="J358" s="458" t="s">
        <v>4</v>
      </c>
      <c r="K358" s="457" t="s">
        <v>616</v>
      </c>
      <c r="L358" s="458"/>
      <c r="M358" s="473"/>
      <c r="R358" s="424"/>
      <c r="S358" s="7"/>
      <c r="T358" s="1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</row>
    <row r="359" spans="1:57" x14ac:dyDescent="0.3">
      <c r="A359" s="7"/>
      <c r="B359" s="43">
        <v>353</v>
      </c>
      <c r="C359" s="459">
        <v>43402</v>
      </c>
      <c r="D359" s="456" t="s">
        <v>1160</v>
      </c>
      <c r="E359" s="456">
        <v>2</v>
      </c>
      <c r="F359" s="460" t="s">
        <v>1692</v>
      </c>
      <c r="G359" s="460" t="s">
        <v>30</v>
      </c>
      <c r="H359" s="708">
        <v>51.196635999999998</v>
      </c>
      <c r="I359" s="708">
        <v>16.016867000000001</v>
      </c>
      <c r="J359" s="458" t="s">
        <v>1105</v>
      </c>
      <c r="K359" s="457" t="s">
        <v>616</v>
      </c>
      <c r="L359" s="458"/>
      <c r="M359" s="473"/>
      <c r="R359" s="425"/>
      <c r="S359" s="7"/>
      <c r="T359" s="1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</row>
    <row r="360" spans="1:57" x14ac:dyDescent="0.3">
      <c r="A360" s="7"/>
      <c r="B360" s="43">
        <v>354</v>
      </c>
      <c r="C360" s="459">
        <v>43406</v>
      </c>
      <c r="D360" s="456" t="s">
        <v>1160</v>
      </c>
      <c r="E360" s="456">
        <v>2</v>
      </c>
      <c r="F360" s="460" t="s">
        <v>1693</v>
      </c>
      <c r="G360" s="460" t="s">
        <v>30</v>
      </c>
      <c r="H360" s="713">
        <v>51.279665000000001</v>
      </c>
      <c r="I360" s="708">
        <v>15.784381</v>
      </c>
      <c r="J360" s="458" t="s">
        <v>1105</v>
      </c>
      <c r="K360" s="457" t="s">
        <v>616</v>
      </c>
      <c r="L360" s="458"/>
      <c r="M360" s="473"/>
      <c r="R360" s="425"/>
      <c r="S360" s="7"/>
      <c r="T360" s="1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</row>
    <row r="361" spans="1:57" x14ac:dyDescent="0.3">
      <c r="A361" s="7"/>
      <c r="B361" s="43">
        <v>355</v>
      </c>
      <c r="C361" s="459">
        <v>43411</v>
      </c>
      <c r="D361" s="456" t="s">
        <v>1160</v>
      </c>
      <c r="E361" s="456">
        <v>2</v>
      </c>
      <c r="F361" s="460" t="s">
        <v>1328</v>
      </c>
      <c r="G361" s="460" t="s">
        <v>31</v>
      </c>
      <c r="H361" s="713">
        <v>51.149568000000002</v>
      </c>
      <c r="I361" s="708">
        <v>16.252897999999998</v>
      </c>
      <c r="J361" s="458" t="s">
        <v>4</v>
      </c>
      <c r="K361" s="457" t="s">
        <v>616</v>
      </c>
      <c r="L361" s="458"/>
      <c r="M361" s="473"/>
      <c r="R361" s="425"/>
      <c r="S361" s="7"/>
      <c r="T361" s="1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</row>
    <row r="362" spans="1:57" x14ac:dyDescent="0.3">
      <c r="A362" s="7"/>
      <c r="B362" s="43">
        <v>356</v>
      </c>
      <c r="C362" s="459">
        <v>43413</v>
      </c>
      <c r="D362" s="456" t="s">
        <v>1160</v>
      </c>
      <c r="E362" s="456">
        <v>2</v>
      </c>
      <c r="F362" s="460" t="s">
        <v>1694</v>
      </c>
      <c r="G362" s="460" t="s">
        <v>31</v>
      </c>
      <c r="H362" s="713">
        <v>51.225983999999997</v>
      </c>
      <c r="I362" s="708">
        <v>15.961626000000001</v>
      </c>
      <c r="J362" s="458" t="s">
        <v>529</v>
      </c>
      <c r="K362" s="457" t="s">
        <v>616</v>
      </c>
      <c r="L362" s="458"/>
      <c r="M362" s="473"/>
      <c r="R362" s="425"/>
      <c r="S362" s="7"/>
      <c r="T362" s="1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</row>
    <row r="363" spans="1:57" x14ac:dyDescent="0.3">
      <c r="A363" s="7"/>
      <c r="B363" s="43">
        <v>357</v>
      </c>
      <c r="C363" s="459">
        <v>43418</v>
      </c>
      <c r="D363" s="456" t="s">
        <v>1160</v>
      </c>
      <c r="E363" s="456">
        <v>2</v>
      </c>
      <c r="F363" s="460" t="s">
        <v>1695</v>
      </c>
      <c r="G363" s="460" t="s">
        <v>31</v>
      </c>
      <c r="H363" s="713">
        <v>51.195352</v>
      </c>
      <c r="I363" s="708">
        <v>16.019517</v>
      </c>
      <c r="J363" s="458" t="s">
        <v>1105</v>
      </c>
      <c r="K363" s="457" t="s">
        <v>616</v>
      </c>
      <c r="L363" s="458"/>
      <c r="M363" s="473"/>
      <c r="R363" s="425"/>
      <c r="S363" s="7"/>
      <c r="T363" s="1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  <c r="BC363" s="7"/>
      <c r="BD363" s="7"/>
      <c r="BE363" s="7"/>
    </row>
    <row r="364" spans="1:57" x14ac:dyDescent="0.3">
      <c r="A364" s="7"/>
      <c r="B364" s="43">
        <v>358</v>
      </c>
      <c r="C364" s="463">
        <v>43419</v>
      </c>
      <c r="D364" s="456" t="s">
        <v>1160</v>
      </c>
      <c r="E364" s="458">
        <v>2</v>
      </c>
      <c r="F364" s="460" t="s">
        <v>1313</v>
      </c>
      <c r="G364" s="458" t="s">
        <v>30</v>
      </c>
      <c r="H364" s="708">
        <v>51.020315699999998</v>
      </c>
      <c r="I364" s="708">
        <v>16.7491041</v>
      </c>
      <c r="J364" s="460" t="s">
        <v>32</v>
      </c>
      <c r="K364" s="457" t="s">
        <v>16</v>
      </c>
      <c r="L364" s="458" t="s">
        <v>1277</v>
      </c>
      <c r="M364" s="473"/>
      <c r="R364" s="425"/>
      <c r="S364" s="7"/>
      <c r="T364" s="1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  <c r="BA364" s="7"/>
      <c r="BB364" s="7"/>
      <c r="BC364" s="7"/>
      <c r="BD364" s="7"/>
      <c r="BE364" s="7"/>
    </row>
    <row r="365" spans="1:57" x14ac:dyDescent="0.3">
      <c r="A365" s="7"/>
      <c r="B365" s="43">
        <v>359</v>
      </c>
      <c r="C365" s="459">
        <v>43420</v>
      </c>
      <c r="D365" s="456" t="s">
        <v>1160</v>
      </c>
      <c r="E365" s="456">
        <v>2</v>
      </c>
      <c r="F365" s="460" t="s">
        <v>1696</v>
      </c>
      <c r="G365" s="460" t="s">
        <v>31</v>
      </c>
      <c r="H365" s="713">
        <v>51.196710000000003</v>
      </c>
      <c r="I365" s="708">
        <v>16.016684000000001</v>
      </c>
      <c r="J365" s="458" t="s">
        <v>1105</v>
      </c>
      <c r="K365" s="457" t="s">
        <v>616</v>
      </c>
      <c r="L365" s="458"/>
      <c r="M365" s="473"/>
      <c r="R365" s="425"/>
      <c r="S365" s="7"/>
      <c r="T365" s="1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  <c r="BA365" s="7"/>
      <c r="BB365" s="7"/>
      <c r="BC365" s="7"/>
      <c r="BD365" s="7"/>
      <c r="BE365" s="7"/>
    </row>
    <row r="366" spans="1:57" x14ac:dyDescent="0.3">
      <c r="A366" s="7"/>
      <c r="B366" s="43">
        <v>360</v>
      </c>
      <c r="C366" s="459">
        <v>43427</v>
      </c>
      <c r="D366" s="456" t="s">
        <v>1160</v>
      </c>
      <c r="E366" s="456">
        <v>2</v>
      </c>
      <c r="F366" s="460" t="s">
        <v>1623</v>
      </c>
      <c r="G366" s="460" t="s">
        <v>30</v>
      </c>
      <c r="H366" s="713">
        <v>51.137076999999998</v>
      </c>
      <c r="I366" s="708">
        <v>16.290049</v>
      </c>
      <c r="J366" s="460" t="s">
        <v>1105</v>
      </c>
      <c r="K366" s="457" t="s">
        <v>616</v>
      </c>
      <c r="L366" s="458"/>
      <c r="M366" s="473"/>
      <c r="R366" s="425"/>
      <c r="S366" s="7"/>
      <c r="T366" s="1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  <c r="BD366" s="7"/>
      <c r="BE366" s="7"/>
    </row>
    <row r="367" spans="1:57" x14ac:dyDescent="0.3">
      <c r="A367" s="7"/>
      <c r="B367" s="43">
        <v>361</v>
      </c>
      <c r="C367" s="459">
        <v>43427</v>
      </c>
      <c r="D367" s="456" t="s">
        <v>1160</v>
      </c>
      <c r="E367" s="456">
        <v>2</v>
      </c>
      <c r="F367" s="460" t="s">
        <v>1697</v>
      </c>
      <c r="G367" s="460" t="s">
        <v>31</v>
      </c>
      <c r="H367" s="713">
        <v>51.124473999999999</v>
      </c>
      <c r="I367" s="708">
        <v>16.365053</v>
      </c>
      <c r="J367" s="458" t="s">
        <v>529</v>
      </c>
      <c r="K367" s="457" t="s">
        <v>616</v>
      </c>
      <c r="L367" s="458"/>
      <c r="M367" s="473"/>
      <c r="R367" s="425"/>
      <c r="S367" s="7"/>
      <c r="T367" s="1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  <c r="BA367" s="7"/>
      <c r="BB367" s="7"/>
      <c r="BC367" s="7"/>
      <c r="BD367" s="7"/>
      <c r="BE367" s="7"/>
    </row>
    <row r="368" spans="1:57" x14ac:dyDescent="0.3">
      <c r="A368" s="7"/>
      <c r="B368" s="43">
        <v>362</v>
      </c>
      <c r="C368" s="463">
        <v>43429</v>
      </c>
      <c r="D368" s="456" t="s">
        <v>1160</v>
      </c>
      <c r="E368" s="458">
        <v>2</v>
      </c>
      <c r="F368" s="460" t="s">
        <v>1307</v>
      </c>
      <c r="G368" s="458" t="s">
        <v>31</v>
      </c>
      <c r="H368" s="708">
        <v>51.067616800000003</v>
      </c>
      <c r="I368" s="708">
        <v>16.475238000000001</v>
      </c>
      <c r="J368" s="460" t="s">
        <v>32</v>
      </c>
      <c r="K368" s="457" t="s">
        <v>16</v>
      </c>
      <c r="L368" s="458" t="s">
        <v>17</v>
      </c>
      <c r="M368" s="473"/>
      <c r="R368" s="425"/>
      <c r="S368" s="7"/>
      <c r="T368" s="1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  <c r="BA368" s="7"/>
      <c r="BB368" s="7"/>
      <c r="BC368" s="7"/>
      <c r="BD368" s="7"/>
      <c r="BE368" s="7"/>
    </row>
    <row r="369" spans="1:57" x14ac:dyDescent="0.3">
      <c r="A369" s="7"/>
      <c r="B369" s="43">
        <v>363</v>
      </c>
      <c r="C369" s="459">
        <v>43430</v>
      </c>
      <c r="D369" s="456" t="s">
        <v>1160</v>
      </c>
      <c r="E369" s="456">
        <v>2</v>
      </c>
      <c r="F369" s="460" t="s">
        <v>1698</v>
      </c>
      <c r="G369" s="460" t="s">
        <v>30</v>
      </c>
      <c r="H369" s="713">
        <v>51.163632</v>
      </c>
      <c r="I369" s="708">
        <v>16.121431000000001</v>
      </c>
      <c r="J369" s="460" t="s">
        <v>1</v>
      </c>
      <c r="K369" s="457" t="s">
        <v>616</v>
      </c>
      <c r="L369" s="458"/>
      <c r="M369" s="473"/>
      <c r="R369" s="425"/>
      <c r="S369" s="7"/>
      <c r="T369" s="1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  <c r="BA369" s="7"/>
      <c r="BB369" s="7"/>
      <c r="BC369" s="7"/>
      <c r="BD369" s="7"/>
      <c r="BE369" s="7"/>
    </row>
    <row r="370" spans="1:57" x14ac:dyDescent="0.3">
      <c r="A370" s="7"/>
      <c r="B370" s="43">
        <v>364</v>
      </c>
      <c r="C370" s="459">
        <v>43431</v>
      </c>
      <c r="D370" s="456" t="s">
        <v>1160</v>
      </c>
      <c r="E370" s="456">
        <v>2</v>
      </c>
      <c r="F370" s="460" t="s">
        <v>1699</v>
      </c>
      <c r="G370" s="460" t="s">
        <v>31</v>
      </c>
      <c r="H370" s="713">
        <v>51.297494999999998</v>
      </c>
      <c r="I370" s="708">
        <v>15.746475</v>
      </c>
      <c r="J370" s="458" t="s">
        <v>529</v>
      </c>
      <c r="K370" s="457" t="s">
        <v>616</v>
      </c>
      <c r="L370" s="458"/>
      <c r="M370" s="473"/>
      <c r="R370" s="425"/>
      <c r="S370" s="7"/>
      <c r="T370" s="1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  <c r="BA370" s="7"/>
      <c r="BB370" s="7"/>
      <c r="BC370" s="7"/>
      <c r="BD370" s="7"/>
      <c r="BE370" s="7"/>
    </row>
    <row r="371" spans="1:57" x14ac:dyDescent="0.3">
      <c r="A371" s="7"/>
      <c r="B371" s="43">
        <v>365</v>
      </c>
      <c r="C371" s="459">
        <v>43432</v>
      </c>
      <c r="D371" s="456" t="s">
        <v>1160</v>
      </c>
      <c r="E371" s="456">
        <v>2</v>
      </c>
      <c r="F371" s="460" t="s">
        <v>1700</v>
      </c>
      <c r="G371" s="460" t="s">
        <v>31</v>
      </c>
      <c r="H371" s="713">
        <v>51.103943999999998</v>
      </c>
      <c r="I371" s="708">
        <v>16.402077999999999</v>
      </c>
      <c r="J371" s="458" t="s">
        <v>529</v>
      </c>
      <c r="K371" s="457" t="s">
        <v>616</v>
      </c>
      <c r="L371" s="458"/>
      <c r="M371" s="473"/>
      <c r="R371" s="425"/>
      <c r="S371" s="7"/>
      <c r="T371" s="1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  <c r="BA371" s="7"/>
      <c r="BB371" s="7"/>
      <c r="BC371" s="7"/>
      <c r="BD371" s="7"/>
      <c r="BE371" s="7"/>
    </row>
    <row r="372" spans="1:57" x14ac:dyDescent="0.3">
      <c r="A372" s="7"/>
      <c r="B372" s="43">
        <v>366</v>
      </c>
      <c r="C372" s="459">
        <v>43432</v>
      </c>
      <c r="D372" s="456" t="s">
        <v>1160</v>
      </c>
      <c r="E372" s="456">
        <v>2</v>
      </c>
      <c r="F372" s="460" t="s">
        <v>1701</v>
      </c>
      <c r="G372" s="460" t="s">
        <v>30</v>
      </c>
      <c r="H372" s="713">
        <v>51.300759999999997</v>
      </c>
      <c r="I372" s="708">
        <v>15.7288</v>
      </c>
      <c r="J372" s="458" t="s">
        <v>6</v>
      </c>
      <c r="K372" s="457" t="s">
        <v>616</v>
      </c>
      <c r="L372" s="458"/>
      <c r="M372" s="473"/>
      <c r="R372" s="425"/>
      <c r="S372" s="7"/>
      <c r="T372" s="1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  <c r="BA372" s="7"/>
      <c r="BB372" s="7"/>
      <c r="BC372" s="7"/>
      <c r="BD372" s="7"/>
      <c r="BE372" s="7"/>
    </row>
    <row r="373" spans="1:57" x14ac:dyDescent="0.3">
      <c r="A373" s="7"/>
      <c r="B373" s="43">
        <v>367</v>
      </c>
      <c r="C373" s="459">
        <v>43432</v>
      </c>
      <c r="D373" s="456" t="s">
        <v>1160</v>
      </c>
      <c r="E373" s="456">
        <v>2</v>
      </c>
      <c r="F373" s="460" t="s">
        <v>1702</v>
      </c>
      <c r="G373" s="460" t="s">
        <v>30</v>
      </c>
      <c r="H373" s="713">
        <v>51.264664000000003</v>
      </c>
      <c r="I373" s="708">
        <v>15.816757000000001</v>
      </c>
      <c r="J373" s="458" t="s">
        <v>529</v>
      </c>
      <c r="K373" s="457" t="s">
        <v>616</v>
      </c>
      <c r="L373" s="458"/>
      <c r="M373" s="473"/>
      <c r="R373" s="425"/>
      <c r="S373" s="7"/>
      <c r="T373" s="1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  <c r="BA373" s="7"/>
      <c r="BB373" s="7"/>
      <c r="BC373" s="7"/>
      <c r="BD373" s="7"/>
      <c r="BE373" s="7"/>
    </row>
    <row r="374" spans="1:57" x14ac:dyDescent="0.3">
      <c r="A374" s="7"/>
      <c r="B374" s="43">
        <v>368</v>
      </c>
      <c r="C374" s="459">
        <v>43433</v>
      </c>
      <c r="D374" s="456" t="s">
        <v>1160</v>
      </c>
      <c r="E374" s="456">
        <v>2</v>
      </c>
      <c r="F374" s="460" t="s">
        <v>1703</v>
      </c>
      <c r="G374" s="460" t="s">
        <v>30</v>
      </c>
      <c r="H374" s="713">
        <v>51.093302999999999</v>
      </c>
      <c r="I374" s="708">
        <v>16.409255999999999</v>
      </c>
      <c r="J374" s="458" t="s">
        <v>529</v>
      </c>
      <c r="K374" s="457" t="s">
        <v>616</v>
      </c>
      <c r="L374" s="458"/>
      <c r="M374" s="473"/>
      <c r="R374" s="425"/>
      <c r="S374" s="7"/>
      <c r="T374" s="1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7"/>
      <c r="BC374" s="7"/>
      <c r="BD374" s="7"/>
      <c r="BE374" s="7"/>
    </row>
    <row r="375" spans="1:57" x14ac:dyDescent="0.3">
      <c r="A375" s="7"/>
      <c r="B375" s="43">
        <v>369</v>
      </c>
      <c r="C375" s="459">
        <v>43434</v>
      </c>
      <c r="D375" s="456" t="s">
        <v>1160</v>
      </c>
      <c r="E375" s="456">
        <v>2</v>
      </c>
      <c r="F375" s="460" t="s">
        <v>1704</v>
      </c>
      <c r="G375" s="460" t="s">
        <v>31</v>
      </c>
      <c r="H375" s="713">
        <v>51.288075999999997</v>
      </c>
      <c r="I375" s="708">
        <v>15.77098</v>
      </c>
      <c r="J375" s="458" t="s">
        <v>1105</v>
      </c>
      <c r="K375" s="457" t="s">
        <v>616</v>
      </c>
      <c r="L375" s="458"/>
      <c r="M375" s="473"/>
      <c r="R375" s="425"/>
      <c r="S375" s="7"/>
      <c r="T375" s="1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  <c r="BA375" s="7"/>
      <c r="BB375" s="7"/>
      <c r="BC375" s="7"/>
      <c r="BD375" s="7"/>
      <c r="BE375" s="7"/>
    </row>
    <row r="376" spans="1:57" x14ac:dyDescent="0.3">
      <c r="A376" s="7"/>
      <c r="B376" s="43">
        <v>370</v>
      </c>
      <c r="C376" s="459">
        <v>43437</v>
      </c>
      <c r="D376" s="456" t="s">
        <v>1160</v>
      </c>
      <c r="E376" s="456">
        <v>2</v>
      </c>
      <c r="F376" s="460" t="s">
        <v>158</v>
      </c>
      <c r="G376" s="460" t="s">
        <v>30</v>
      </c>
      <c r="H376" s="713">
        <v>51.121504999999999</v>
      </c>
      <c r="I376" s="708">
        <v>16.371780999999999</v>
      </c>
      <c r="J376" s="458" t="s">
        <v>529</v>
      </c>
      <c r="K376" s="457" t="s">
        <v>616</v>
      </c>
      <c r="L376" s="458"/>
      <c r="M376" s="473"/>
      <c r="R376" s="425"/>
      <c r="S376" s="7"/>
      <c r="T376" s="1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  <c r="BA376" s="7"/>
      <c r="BB376" s="7"/>
      <c r="BC376" s="7"/>
      <c r="BD376" s="7"/>
      <c r="BE376" s="7"/>
    </row>
    <row r="377" spans="1:57" x14ac:dyDescent="0.3">
      <c r="A377" s="7"/>
      <c r="B377" s="43">
        <v>371</v>
      </c>
      <c r="C377" s="459">
        <v>43438</v>
      </c>
      <c r="D377" s="456" t="s">
        <v>1160</v>
      </c>
      <c r="E377" s="456">
        <v>2</v>
      </c>
      <c r="F377" s="460" t="s">
        <v>1705</v>
      </c>
      <c r="G377" s="460" t="s">
        <v>30</v>
      </c>
      <c r="H377" s="713">
        <v>51.308568000000001</v>
      </c>
      <c r="I377" s="708">
        <v>15.687431</v>
      </c>
      <c r="J377" s="458" t="s">
        <v>4</v>
      </c>
      <c r="K377" s="457" t="s">
        <v>616</v>
      </c>
      <c r="L377" s="458"/>
      <c r="M377" s="473"/>
      <c r="R377" s="425"/>
      <c r="S377" s="7"/>
      <c r="T377" s="1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  <c r="BD377" s="7"/>
      <c r="BE377" s="7"/>
    </row>
    <row r="378" spans="1:57" x14ac:dyDescent="0.3">
      <c r="A378" s="7"/>
      <c r="B378" s="43">
        <v>372</v>
      </c>
      <c r="C378" s="459">
        <v>43438</v>
      </c>
      <c r="D378" s="456" t="s">
        <v>1160</v>
      </c>
      <c r="E378" s="456">
        <v>2</v>
      </c>
      <c r="F378" s="460" t="s">
        <v>1706</v>
      </c>
      <c r="G378" s="460" t="s">
        <v>31</v>
      </c>
      <c r="H378" s="713">
        <v>51.201636999999998</v>
      </c>
      <c r="I378" s="708">
        <v>16.004089</v>
      </c>
      <c r="J378" s="458" t="s">
        <v>529</v>
      </c>
      <c r="K378" s="457" t="s">
        <v>616</v>
      </c>
      <c r="L378" s="458"/>
      <c r="M378" s="473"/>
      <c r="R378" s="425"/>
      <c r="S378" s="7"/>
      <c r="T378" s="1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  <c r="BA378" s="7"/>
      <c r="BB378" s="7"/>
      <c r="BC378" s="7"/>
      <c r="BD378" s="7"/>
      <c r="BE378" s="7"/>
    </row>
    <row r="379" spans="1:57" x14ac:dyDescent="0.3">
      <c r="A379" s="7"/>
      <c r="B379" s="43">
        <v>373</v>
      </c>
      <c r="C379" s="459">
        <v>43439</v>
      </c>
      <c r="D379" s="456" t="s">
        <v>1160</v>
      </c>
      <c r="E379" s="456">
        <v>2</v>
      </c>
      <c r="F379" s="460" t="s">
        <v>1707</v>
      </c>
      <c r="G379" s="460" t="s">
        <v>30</v>
      </c>
      <c r="H379" s="708">
        <v>51.273817000000001</v>
      </c>
      <c r="I379" s="708">
        <v>15.794558</v>
      </c>
      <c r="J379" s="458" t="s">
        <v>529</v>
      </c>
      <c r="K379" s="457" t="s">
        <v>616</v>
      </c>
      <c r="L379" s="458"/>
      <c r="M379" s="473"/>
      <c r="R379" s="425"/>
      <c r="S379" s="7"/>
      <c r="T379" s="1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</row>
    <row r="380" spans="1:57" x14ac:dyDescent="0.3">
      <c r="A380" s="7"/>
      <c r="B380" s="43">
        <v>374</v>
      </c>
      <c r="C380" s="183">
        <v>43440</v>
      </c>
      <c r="D380" s="456" t="s">
        <v>1160</v>
      </c>
      <c r="E380" s="456">
        <v>2</v>
      </c>
      <c r="F380" s="458" t="s">
        <v>1638</v>
      </c>
      <c r="G380" s="458" t="s">
        <v>30</v>
      </c>
      <c r="H380" s="708">
        <v>51.128118999999998</v>
      </c>
      <c r="I380" s="708">
        <v>16.340361999999999</v>
      </c>
      <c r="J380" s="458" t="s">
        <v>1105</v>
      </c>
      <c r="K380" s="457" t="s">
        <v>616</v>
      </c>
      <c r="L380" s="458"/>
      <c r="M380" s="473"/>
      <c r="R380" s="425"/>
      <c r="S380" s="7"/>
      <c r="T380" s="1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</row>
    <row r="381" spans="1:57" x14ac:dyDescent="0.3">
      <c r="A381" s="7"/>
      <c r="B381" s="43">
        <v>375</v>
      </c>
      <c r="C381" s="459">
        <v>43443</v>
      </c>
      <c r="D381" s="456" t="s">
        <v>1160</v>
      </c>
      <c r="E381" s="456">
        <v>2</v>
      </c>
      <c r="F381" s="458" t="s">
        <v>1182</v>
      </c>
      <c r="G381" s="456" t="s">
        <v>30</v>
      </c>
      <c r="H381" s="704">
        <v>50.472149999999999</v>
      </c>
      <c r="I381" s="704">
        <v>17.200769999999999</v>
      </c>
      <c r="J381" s="458" t="s">
        <v>4</v>
      </c>
      <c r="K381" s="458" t="s">
        <v>1162</v>
      </c>
      <c r="L381" s="458"/>
      <c r="M381" s="473"/>
      <c r="R381" s="425"/>
      <c r="S381" s="7"/>
      <c r="T381" s="1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</row>
    <row r="382" spans="1:57" x14ac:dyDescent="0.3">
      <c r="A382" s="7"/>
      <c r="B382" s="43">
        <v>376</v>
      </c>
      <c r="C382" s="459">
        <v>43444</v>
      </c>
      <c r="D382" s="456" t="s">
        <v>1160</v>
      </c>
      <c r="E382" s="456">
        <v>2</v>
      </c>
      <c r="F382" s="458" t="s">
        <v>1708</v>
      </c>
      <c r="G382" s="458" t="s">
        <v>31</v>
      </c>
      <c r="H382" s="708">
        <v>51.166333999999999</v>
      </c>
      <c r="I382" s="708">
        <v>16.107890000000001</v>
      </c>
      <c r="J382" s="458" t="s">
        <v>4</v>
      </c>
      <c r="K382" s="457" t="s">
        <v>616</v>
      </c>
      <c r="L382" s="458"/>
      <c r="M382" s="473"/>
      <c r="R382" s="425"/>
      <c r="S382" s="7"/>
      <c r="T382" s="1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</row>
    <row r="383" spans="1:57" x14ac:dyDescent="0.3">
      <c r="A383" s="7"/>
      <c r="B383" s="43">
        <v>377</v>
      </c>
      <c r="C383" s="459">
        <v>43446</v>
      </c>
      <c r="D383" s="456" t="s">
        <v>1160</v>
      </c>
      <c r="E383" s="456">
        <v>2</v>
      </c>
      <c r="F383" s="458" t="s">
        <v>1709</v>
      </c>
      <c r="G383" s="458" t="s">
        <v>30</v>
      </c>
      <c r="H383" s="708">
        <v>51.160871</v>
      </c>
      <c r="I383" s="708">
        <v>16.167048999999999</v>
      </c>
      <c r="J383" s="458" t="s">
        <v>4</v>
      </c>
      <c r="K383" s="457" t="s">
        <v>616</v>
      </c>
      <c r="L383" s="458"/>
      <c r="M383" s="473"/>
      <c r="R383" s="425"/>
      <c r="S383" s="7"/>
      <c r="T383" s="1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</row>
    <row r="384" spans="1:57" x14ac:dyDescent="0.3">
      <c r="A384" s="7"/>
      <c r="B384" s="43">
        <v>378</v>
      </c>
      <c r="C384" s="459">
        <v>43452</v>
      </c>
      <c r="D384" s="456" t="s">
        <v>1160</v>
      </c>
      <c r="E384" s="456">
        <v>2</v>
      </c>
      <c r="F384" s="458" t="s">
        <v>1710</v>
      </c>
      <c r="G384" s="458" t="s">
        <v>30</v>
      </c>
      <c r="H384" s="708">
        <v>51.100037</v>
      </c>
      <c r="I384" s="708">
        <v>16.404969999999999</v>
      </c>
      <c r="J384" s="458" t="s">
        <v>1105</v>
      </c>
      <c r="K384" s="457" t="s">
        <v>616</v>
      </c>
      <c r="L384" s="458"/>
      <c r="M384" s="473"/>
      <c r="R384" s="425"/>
      <c r="S384" s="7"/>
      <c r="T384" s="1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</row>
    <row r="385" spans="1:57" x14ac:dyDescent="0.3">
      <c r="A385" s="7"/>
      <c r="B385" s="43">
        <v>379</v>
      </c>
      <c r="C385" s="459">
        <v>43453</v>
      </c>
      <c r="D385" s="456" t="s">
        <v>1160</v>
      </c>
      <c r="E385" s="456">
        <v>2</v>
      </c>
      <c r="F385" s="458" t="s">
        <v>1711</v>
      </c>
      <c r="G385" s="458" t="s">
        <v>31</v>
      </c>
      <c r="H385" s="708">
        <v>51.155017000000001</v>
      </c>
      <c r="I385" s="708">
        <v>16.220210000000002</v>
      </c>
      <c r="J385" s="458" t="s">
        <v>1105</v>
      </c>
      <c r="K385" s="457" t="s">
        <v>616</v>
      </c>
      <c r="L385" s="458"/>
      <c r="M385" s="473"/>
      <c r="R385" s="425"/>
      <c r="S385" s="7"/>
      <c r="T385" s="1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</row>
    <row r="386" spans="1:57" x14ac:dyDescent="0.3">
      <c r="A386" s="7"/>
      <c r="B386" s="43">
        <v>380</v>
      </c>
      <c r="C386" s="459">
        <v>43454</v>
      </c>
      <c r="D386" s="456" t="s">
        <v>1160</v>
      </c>
      <c r="E386" s="456">
        <v>2</v>
      </c>
      <c r="F386" s="458" t="s">
        <v>1712</v>
      </c>
      <c r="G386" s="458" t="s">
        <v>31</v>
      </c>
      <c r="H386" s="708">
        <v>51.308058000000003</v>
      </c>
      <c r="I386" s="708">
        <v>15.690768</v>
      </c>
      <c r="J386" s="458" t="s">
        <v>529</v>
      </c>
      <c r="K386" s="457" t="s">
        <v>616</v>
      </c>
      <c r="L386" s="458"/>
      <c r="M386" s="473"/>
      <c r="R386" s="425"/>
      <c r="S386" s="7"/>
      <c r="T386" s="1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  <c r="BA386" s="7"/>
      <c r="BB386" s="7"/>
      <c r="BC386" s="7"/>
      <c r="BD386" s="7"/>
      <c r="BE386" s="7"/>
    </row>
    <row r="387" spans="1:57" x14ac:dyDescent="0.3">
      <c r="A387" s="7"/>
      <c r="B387" s="43">
        <v>381</v>
      </c>
      <c r="C387" s="459">
        <v>43459</v>
      </c>
      <c r="D387" s="456" t="s">
        <v>1160</v>
      </c>
      <c r="E387" s="456">
        <v>2</v>
      </c>
      <c r="F387" s="458" t="s">
        <v>1260</v>
      </c>
      <c r="G387" s="456" t="s">
        <v>30</v>
      </c>
      <c r="H387" s="704">
        <v>50.500549999999997</v>
      </c>
      <c r="I387" s="704">
        <v>17.16591</v>
      </c>
      <c r="J387" s="458" t="s">
        <v>3</v>
      </c>
      <c r="K387" s="458" t="s">
        <v>1162</v>
      </c>
      <c r="L387" s="458"/>
      <c r="M387" s="473"/>
      <c r="R387" s="425"/>
      <c r="S387" s="7"/>
      <c r="T387" s="1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  <c r="BA387" s="7"/>
      <c r="BB387" s="7"/>
      <c r="BC387" s="7"/>
      <c r="BD387" s="7"/>
      <c r="BE387" s="7"/>
    </row>
    <row r="388" spans="1:57" x14ac:dyDescent="0.3">
      <c r="A388" s="7"/>
      <c r="B388" s="43">
        <v>382</v>
      </c>
      <c r="C388" s="459">
        <v>43459</v>
      </c>
      <c r="D388" s="456" t="s">
        <v>1160</v>
      </c>
      <c r="E388" s="456">
        <v>2</v>
      </c>
      <c r="F388" s="458" t="s">
        <v>1261</v>
      </c>
      <c r="G388" s="456" t="s">
        <v>31</v>
      </c>
      <c r="H388" s="704">
        <v>50.484810000000003</v>
      </c>
      <c r="I388" s="704">
        <v>17.183990000000001</v>
      </c>
      <c r="J388" s="458" t="s">
        <v>4</v>
      </c>
      <c r="K388" s="458" t="s">
        <v>1162</v>
      </c>
      <c r="L388" s="458"/>
      <c r="M388" s="473"/>
      <c r="R388" s="425"/>
      <c r="S388" s="7"/>
      <c r="T388" s="1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  <c r="BA388" s="7"/>
      <c r="BB388" s="7"/>
      <c r="BC388" s="7"/>
      <c r="BD388" s="7"/>
      <c r="BE388" s="7"/>
    </row>
    <row r="389" spans="1:57" x14ac:dyDescent="0.3">
      <c r="A389" s="7"/>
      <c r="B389" s="43">
        <v>383</v>
      </c>
      <c r="C389" s="459">
        <v>43459</v>
      </c>
      <c r="D389" s="456" t="s">
        <v>1160</v>
      </c>
      <c r="E389" s="456">
        <v>2</v>
      </c>
      <c r="F389" s="458" t="s">
        <v>1259</v>
      </c>
      <c r="G389" s="456" t="s">
        <v>31</v>
      </c>
      <c r="H389" s="704">
        <v>51.003979999999999</v>
      </c>
      <c r="I389" s="704">
        <v>17.014140000000001</v>
      </c>
      <c r="J389" s="458" t="s">
        <v>4</v>
      </c>
      <c r="K389" s="458" t="s">
        <v>1162</v>
      </c>
      <c r="L389" s="458"/>
      <c r="M389" s="473"/>
      <c r="R389" s="425"/>
      <c r="S389" s="7"/>
      <c r="T389" s="1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  <c r="BA389" s="7"/>
      <c r="BB389" s="7"/>
      <c r="BC389" s="7"/>
      <c r="BD389" s="7"/>
      <c r="BE389" s="7"/>
    </row>
    <row r="390" spans="1:57" x14ac:dyDescent="0.3">
      <c r="A390" s="7"/>
      <c r="B390" s="43">
        <v>384</v>
      </c>
      <c r="C390" s="459">
        <v>43459</v>
      </c>
      <c r="D390" s="456" t="s">
        <v>1160</v>
      </c>
      <c r="E390" s="456">
        <v>2</v>
      </c>
      <c r="F390" s="458" t="s">
        <v>1258</v>
      </c>
      <c r="G390" s="456" t="s">
        <v>30</v>
      </c>
      <c r="H390" s="704" t="s">
        <v>1767</v>
      </c>
      <c r="I390" s="704">
        <v>16.58559</v>
      </c>
      <c r="J390" s="458" t="s">
        <v>4</v>
      </c>
      <c r="K390" s="458" t="s">
        <v>1162</v>
      </c>
      <c r="L390" s="458"/>
      <c r="M390" s="473"/>
      <c r="R390" s="425"/>
      <c r="S390" s="7"/>
      <c r="T390" s="1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  <c r="BA390" s="7"/>
      <c r="BB390" s="7"/>
      <c r="BC390" s="7"/>
      <c r="BD390" s="7"/>
      <c r="BE390" s="7"/>
    </row>
    <row r="391" spans="1:57" x14ac:dyDescent="0.3">
      <c r="A391" s="7"/>
      <c r="B391" s="43">
        <v>385</v>
      </c>
      <c r="C391" s="459">
        <v>43459</v>
      </c>
      <c r="D391" s="456" t="s">
        <v>1160</v>
      </c>
      <c r="E391" s="456">
        <v>2</v>
      </c>
      <c r="F391" s="458" t="s">
        <v>1176</v>
      </c>
      <c r="G391" s="456" t="s">
        <v>31</v>
      </c>
      <c r="H391" s="704">
        <v>51.020850000000003</v>
      </c>
      <c r="I391" s="704">
        <v>16.595050000000001</v>
      </c>
      <c r="J391" s="458" t="s">
        <v>4</v>
      </c>
      <c r="K391" s="458" t="s">
        <v>1162</v>
      </c>
      <c r="L391" s="458"/>
      <c r="M391" s="473"/>
      <c r="R391" s="425"/>
      <c r="S391" s="7"/>
      <c r="T391" s="1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  <c r="BA391" s="7"/>
      <c r="BB391" s="7"/>
      <c r="BC391" s="7"/>
      <c r="BD391" s="7"/>
      <c r="BE391" s="7"/>
    </row>
    <row r="392" spans="1:57" x14ac:dyDescent="0.3">
      <c r="A392" s="7"/>
      <c r="B392" s="43">
        <v>386</v>
      </c>
      <c r="C392" s="459">
        <v>43461</v>
      </c>
      <c r="D392" s="456" t="s">
        <v>1160</v>
      </c>
      <c r="E392" s="456">
        <v>2</v>
      </c>
      <c r="F392" s="458" t="s">
        <v>564</v>
      </c>
      <c r="G392" s="458" t="s">
        <v>30</v>
      </c>
      <c r="H392" s="708">
        <v>51.117741000000002</v>
      </c>
      <c r="I392" s="708">
        <v>16.379366000000001</v>
      </c>
      <c r="J392" s="458" t="s">
        <v>1105</v>
      </c>
      <c r="K392" s="457" t="s">
        <v>616</v>
      </c>
      <c r="L392" s="458"/>
      <c r="M392" s="473"/>
      <c r="R392" s="425"/>
      <c r="S392" s="7"/>
      <c r="T392" s="1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  <c r="BA392" s="7"/>
      <c r="BB392" s="7"/>
      <c r="BC392" s="7"/>
      <c r="BD392" s="7"/>
      <c r="BE392" s="7"/>
    </row>
    <row r="393" spans="1:57" x14ac:dyDescent="0.3">
      <c r="A393" s="7"/>
      <c r="B393" s="43">
        <v>387</v>
      </c>
      <c r="C393" s="459">
        <v>43461</v>
      </c>
      <c r="D393" s="456" t="s">
        <v>1160</v>
      </c>
      <c r="E393" s="456">
        <v>2</v>
      </c>
      <c r="F393" s="458" t="s">
        <v>1713</v>
      </c>
      <c r="G393" s="458" t="s">
        <v>31</v>
      </c>
      <c r="H393" s="708">
        <v>51.252670000000002</v>
      </c>
      <c r="I393" s="708">
        <v>15.851753</v>
      </c>
      <c r="J393" s="458" t="s">
        <v>1105</v>
      </c>
      <c r="K393" s="457" t="s">
        <v>616</v>
      </c>
      <c r="L393" s="458"/>
      <c r="M393" s="473"/>
      <c r="R393" s="425"/>
      <c r="S393" s="7"/>
      <c r="T393" s="1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  <c r="BA393" s="7"/>
      <c r="BB393" s="7"/>
      <c r="BC393" s="7"/>
      <c r="BD393" s="7"/>
      <c r="BE393" s="7"/>
    </row>
    <row r="394" spans="1:57" x14ac:dyDescent="0.3">
      <c r="A394" s="7"/>
      <c r="B394" s="43">
        <v>388</v>
      </c>
      <c r="C394" s="459">
        <v>43462</v>
      </c>
      <c r="D394" s="456" t="s">
        <v>1160</v>
      </c>
      <c r="E394" s="456">
        <v>2</v>
      </c>
      <c r="F394" s="458" t="s">
        <v>1362</v>
      </c>
      <c r="G394" s="458" t="s">
        <v>30</v>
      </c>
      <c r="H394" s="708">
        <v>51.276494999999997</v>
      </c>
      <c r="I394" s="708">
        <v>15.789479999999999</v>
      </c>
      <c r="J394" s="458" t="s">
        <v>1105</v>
      </c>
      <c r="K394" s="457" t="s">
        <v>616</v>
      </c>
      <c r="L394" s="458"/>
      <c r="M394" s="473"/>
      <c r="R394" s="425"/>
      <c r="S394" s="7"/>
      <c r="T394" s="1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  <c r="BA394" s="7"/>
      <c r="BB394" s="7"/>
      <c r="BC394" s="7"/>
      <c r="BD394" s="7"/>
      <c r="BE394" s="7"/>
    </row>
    <row r="395" spans="1:57" x14ac:dyDescent="0.3">
      <c r="A395" s="7"/>
      <c r="B395" s="43">
        <v>389</v>
      </c>
      <c r="C395" s="459">
        <v>43462</v>
      </c>
      <c r="D395" s="456" t="s">
        <v>1160</v>
      </c>
      <c r="E395" s="456">
        <v>2</v>
      </c>
      <c r="F395" s="458" t="s">
        <v>716</v>
      </c>
      <c r="G395" s="458" t="s">
        <v>30</v>
      </c>
      <c r="H395" s="708">
        <v>51.160547999999999</v>
      </c>
      <c r="I395" s="708">
        <v>16.178722</v>
      </c>
      <c r="J395" s="458" t="s">
        <v>1105</v>
      </c>
      <c r="K395" s="457" t="s">
        <v>616</v>
      </c>
      <c r="L395" s="458"/>
      <c r="M395" s="473"/>
      <c r="R395" s="425"/>
      <c r="S395" s="7"/>
      <c r="T395" s="1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  <c r="BA395" s="7"/>
      <c r="BB395" s="7"/>
      <c r="BC395" s="7"/>
      <c r="BD395" s="7"/>
      <c r="BE395" s="7"/>
    </row>
    <row r="396" spans="1:57" x14ac:dyDescent="0.3">
      <c r="A396" s="7"/>
      <c r="B396" s="43">
        <v>390</v>
      </c>
      <c r="C396" s="459">
        <v>43465</v>
      </c>
      <c r="D396" s="456" t="s">
        <v>1160</v>
      </c>
      <c r="E396" s="456">
        <v>2</v>
      </c>
      <c r="F396" s="458" t="s">
        <v>1714</v>
      </c>
      <c r="G396" s="458" t="s">
        <v>31</v>
      </c>
      <c r="H396" s="708">
        <v>51.129148000000001</v>
      </c>
      <c r="I396" s="708">
        <v>16.324432000000002</v>
      </c>
      <c r="J396" s="458" t="s">
        <v>3</v>
      </c>
      <c r="K396" s="457" t="s">
        <v>616</v>
      </c>
      <c r="L396" s="458"/>
      <c r="M396" s="473"/>
      <c r="R396" s="425"/>
      <c r="S396" s="7"/>
      <c r="T396" s="1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  <c r="BA396" s="7"/>
      <c r="BB396" s="7"/>
      <c r="BC396" s="7"/>
      <c r="BD396" s="7"/>
      <c r="BE396" s="7"/>
    </row>
    <row r="397" spans="1:57" ht="15" thickBot="1" x14ac:dyDescent="0.35">
      <c r="A397" s="7"/>
      <c r="B397" s="45">
        <v>391</v>
      </c>
      <c r="C397" s="476">
        <v>43465</v>
      </c>
      <c r="D397" s="477" t="s">
        <v>1160</v>
      </c>
      <c r="E397" s="477">
        <v>2</v>
      </c>
      <c r="F397" s="478" t="s">
        <v>1262</v>
      </c>
      <c r="G397" s="477" t="s">
        <v>31</v>
      </c>
      <c r="H397" s="714">
        <v>50.552129999999998</v>
      </c>
      <c r="I397" s="714">
        <v>17.075469999999999</v>
      </c>
      <c r="J397" s="478" t="s">
        <v>4</v>
      </c>
      <c r="K397" s="478" t="s">
        <v>1162</v>
      </c>
      <c r="L397" s="478"/>
      <c r="M397" s="479"/>
      <c r="R397" s="425"/>
      <c r="S397" s="7"/>
      <c r="T397" s="1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  <c r="BA397" s="7"/>
      <c r="BB397" s="7"/>
      <c r="BC397" s="7"/>
      <c r="BD397" s="7"/>
      <c r="BE397" s="7"/>
    </row>
    <row r="398" spans="1:57" x14ac:dyDescent="0.3">
      <c r="A398" s="7"/>
      <c r="B398" s="7"/>
      <c r="C398" s="126"/>
      <c r="R398" s="425"/>
      <c r="S398" s="7"/>
      <c r="T398" s="1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  <c r="BA398" s="7"/>
      <c r="BB398" s="7"/>
      <c r="BC398" s="7"/>
      <c r="BD398" s="7"/>
      <c r="BE398" s="7"/>
    </row>
    <row r="399" spans="1:57" x14ac:dyDescent="0.3">
      <c r="A399" s="7"/>
      <c r="B399" s="7"/>
      <c r="C399" s="126"/>
      <c r="R399" s="425"/>
      <c r="S399" s="7"/>
      <c r="T399" s="1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  <c r="BA399" s="7"/>
      <c r="BB399" s="7"/>
      <c r="BC399" s="7"/>
      <c r="BD399" s="7"/>
      <c r="BE399" s="7"/>
    </row>
    <row r="400" spans="1:57" x14ac:dyDescent="0.3">
      <c r="A400" s="7"/>
      <c r="B400" s="7"/>
      <c r="C400" s="126"/>
      <c r="R400" s="425"/>
      <c r="S400" s="7"/>
      <c r="T400" s="1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  <c r="BA400" s="7"/>
      <c r="BB400" s="7"/>
      <c r="BC400" s="7"/>
      <c r="BD400" s="7"/>
      <c r="BE400" s="7"/>
    </row>
    <row r="401" spans="1:57" x14ac:dyDescent="0.3">
      <c r="A401" s="7"/>
      <c r="B401" s="7"/>
      <c r="C401" s="126"/>
      <c r="R401" s="425"/>
      <c r="S401" s="7"/>
      <c r="T401" s="1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  <c r="BA401" s="7"/>
      <c r="BB401" s="7"/>
      <c r="BC401" s="7"/>
      <c r="BD401" s="7"/>
      <c r="BE401" s="7"/>
    </row>
    <row r="402" spans="1:57" x14ac:dyDescent="0.3">
      <c r="A402" s="7"/>
      <c r="B402" s="7"/>
      <c r="C402" s="126"/>
      <c r="R402" s="426"/>
      <c r="S402" s="7"/>
      <c r="T402" s="1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  <c r="BA402" s="7"/>
      <c r="BB402" s="7"/>
      <c r="BC402" s="7"/>
      <c r="BD402" s="7"/>
      <c r="BE402" s="7"/>
    </row>
    <row r="403" spans="1:57" x14ac:dyDescent="0.3">
      <c r="A403" s="7"/>
      <c r="B403" s="7"/>
      <c r="C403" s="126"/>
      <c r="R403" s="426"/>
      <c r="S403" s="7"/>
      <c r="T403" s="1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  <c r="BA403" s="7"/>
      <c r="BB403" s="7"/>
      <c r="BC403" s="7"/>
      <c r="BD403" s="7"/>
      <c r="BE403" s="7"/>
    </row>
    <row r="404" spans="1:57" x14ac:dyDescent="0.3">
      <c r="A404" s="7"/>
      <c r="B404" s="7"/>
      <c r="C404" s="126"/>
      <c r="R404" s="426"/>
      <c r="S404" s="7"/>
      <c r="T404" s="1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  <c r="BA404" s="7"/>
      <c r="BB404" s="7"/>
      <c r="BC404" s="7"/>
      <c r="BD404" s="7"/>
      <c r="BE404" s="7"/>
    </row>
    <row r="405" spans="1:57" x14ac:dyDescent="0.3">
      <c r="A405" s="7"/>
      <c r="B405" s="7"/>
      <c r="C405" s="126"/>
      <c r="R405" s="426"/>
      <c r="S405" s="7"/>
      <c r="T405" s="1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  <c r="BA405" s="7"/>
      <c r="BB405" s="7"/>
      <c r="BC405" s="7"/>
      <c r="BD405" s="7"/>
      <c r="BE405" s="7"/>
    </row>
    <row r="406" spans="1:57" x14ac:dyDescent="0.3">
      <c r="A406" s="7"/>
      <c r="B406" s="7"/>
      <c r="C406" s="126"/>
      <c r="R406" s="421"/>
      <c r="S406" s="7"/>
      <c r="T406" s="1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  <c r="BA406" s="7"/>
      <c r="BB406" s="7"/>
      <c r="BC406" s="7"/>
      <c r="BD406" s="7"/>
      <c r="BE406" s="7"/>
    </row>
    <row r="407" spans="1:57" x14ac:dyDescent="0.3">
      <c r="A407" s="7"/>
      <c r="B407" s="7"/>
      <c r="C407" s="126"/>
      <c r="R407" s="421"/>
      <c r="S407" s="7"/>
      <c r="T407" s="1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  <c r="BA407" s="7"/>
      <c r="BB407" s="7"/>
      <c r="BC407" s="7"/>
      <c r="BD407" s="7"/>
      <c r="BE407" s="7"/>
    </row>
    <row r="408" spans="1:57" x14ac:dyDescent="0.3">
      <c r="A408" s="7"/>
      <c r="B408" s="7"/>
      <c r="C408" s="126"/>
      <c r="R408" s="421"/>
      <c r="S408" s="7"/>
      <c r="T408" s="1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  <c r="BA408" s="7"/>
      <c r="BB408" s="7"/>
      <c r="BC408" s="7"/>
      <c r="BD408" s="7"/>
      <c r="BE408" s="7"/>
    </row>
    <row r="409" spans="1:57" x14ac:dyDescent="0.3">
      <c r="A409" s="7"/>
      <c r="B409" s="7"/>
      <c r="C409" s="126"/>
      <c r="R409" s="421"/>
      <c r="S409" s="7"/>
      <c r="T409" s="1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  <c r="BA409" s="7"/>
      <c r="BB409" s="7"/>
      <c r="BC409" s="7"/>
      <c r="BD409" s="7"/>
      <c r="BE409" s="7"/>
    </row>
    <row r="410" spans="1:57" x14ac:dyDescent="0.3">
      <c r="A410" s="7"/>
      <c r="B410" s="7"/>
      <c r="C410" s="126"/>
      <c r="R410" s="421"/>
      <c r="S410" s="7"/>
      <c r="T410" s="1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  <c r="BA410" s="7"/>
      <c r="BB410" s="7"/>
      <c r="BC410" s="7"/>
      <c r="BD410" s="7"/>
      <c r="BE410" s="7"/>
    </row>
    <row r="411" spans="1:57" x14ac:dyDescent="0.3">
      <c r="A411" s="7"/>
      <c r="B411" s="7"/>
      <c r="C411" s="126"/>
      <c r="R411" s="421"/>
      <c r="S411" s="7"/>
      <c r="T411" s="1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  <c r="BA411" s="7"/>
      <c r="BB411" s="7"/>
      <c r="BC411" s="7"/>
      <c r="BD411" s="7"/>
      <c r="BE411" s="7"/>
    </row>
    <row r="412" spans="1:57" x14ac:dyDescent="0.3">
      <c r="A412" s="7"/>
      <c r="B412" s="7"/>
      <c r="C412" s="126"/>
      <c r="R412" s="421"/>
      <c r="S412" s="7"/>
      <c r="T412" s="1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  <c r="BA412" s="7"/>
      <c r="BB412" s="7"/>
      <c r="BC412" s="7"/>
      <c r="BD412" s="7"/>
      <c r="BE412" s="7"/>
    </row>
    <row r="413" spans="1:57" x14ac:dyDescent="0.3">
      <c r="A413" s="7"/>
      <c r="B413" s="7"/>
      <c r="C413" s="126"/>
      <c r="R413" s="421"/>
      <c r="S413" s="7"/>
      <c r="T413" s="1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  <c r="BA413" s="7"/>
      <c r="BB413" s="7"/>
      <c r="BC413" s="7"/>
      <c r="BD413" s="7"/>
      <c r="BE413" s="7"/>
    </row>
    <row r="414" spans="1:57" x14ac:dyDescent="0.3">
      <c r="A414" s="7"/>
      <c r="B414" s="7"/>
      <c r="C414" s="126"/>
      <c r="R414" s="421"/>
      <c r="S414" s="7"/>
      <c r="T414" s="1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  <c r="BA414" s="7"/>
      <c r="BB414" s="7"/>
      <c r="BC414" s="7"/>
      <c r="BD414" s="7"/>
      <c r="BE414" s="7"/>
    </row>
    <row r="415" spans="1:57" x14ac:dyDescent="0.3">
      <c r="A415" s="7"/>
      <c r="B415" s="7"/>
      <c r="C415" s="126"/>
      <c r="R415" s="421"/>
      <c r="S415" s="7"/>
      <c r="T415" s="1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  <c r="BA415" s="7"/>
      <c r="BB415" s="7"/>
      <c r="BC415" s="7"/>
      <c r="BD415" s="7"/>
      <c r="BE415" s="7"/>
    </row>
    <row r="416" spans="1:57" x14ac:dyDescent="0.3">
      <c r="A416" s="7"/>
      <c r="B416" s="7"/>
      <c r="C416" s="126"/>
      <c r="R416" s="421"/>
      <c r="S416" s="7"/>
      <c r="T416" s="1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</row>
    <row r="417" spans="1:57" x14ac:dyDescent="0.3">
      <c r="A417" s="7"/>
      <c r="B417" s="7"/>
      <c r="C417" s="126"/>
      <c r="R417" s="421"/>
      <c r="S417" s="7"/>
      <c r="T417" s="1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</row>
    <row r="418" spans="1:57" x14ac:dyDescent="0.3">
      <c r="A418" s="7"/>
      <c r="B418" s="7"/>
      <c r="C418" s="126"/>
      <c r="R418" s="421"/>
      <c r="S418" s="7"/>
      <c r="T418" s="1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</row>
    <row r="419" spans="1:57" x14ac:dyDescent="0.3">
      <c r="A419" s="7"/>
      <c r="B419" s="7"/>
      <c r="C419" s="126"/>
      <c r="R419" s="421"/>
      <c r="S419" s="7"/>
      <c r="T419" s="1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</row>
    <row r="420" spans="1:57" x14ac:dyDescent="0.3">
      <c r="A420" s="7"/>
      <c r="B420" s="7"/>
      <c r="C420" s="126"/>
      <c r="R420" s="421"/>
      <c r="S420" s="7"/>
      <c r="T420" s="1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  <c r="BA420" s="7"/>
      <c r="BB420" s="7"/>
      <c r="BC420" s="7"/>
      <c r="BD420" s="7"/>
      <c r="BE420" s="7"/>
    </row>
    <row r="421" spans="1:57" x14ac:dyDescent="0.3">
      <c r="A421" s="7"/>
      <c r="B421" s="7"/>
      <c r="C421" s="126"/>
      <c r="R421" s="421"/>
      <c r="S421" s="7"/>
      <c r="T421" s="1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</row>
    <row r="422" spans="1:57" x14ac:dyDescent="0.3">
      <c r="A422" s="7"/>
      <c r="B422" s="7"/>
      <c r="C422" s="126"/>
      <c r="R422" s="421"/>
      <c r="S422" s="7"/>
      <c r="T422" s="1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</row>
    <row r="423" spans="1:57" x14ac:dyDescent="0.3">
      <c r="A423" s="7"/>
      <c r="B423" s="7"/>
      <c r="C423" s="126"/>
      <c r="R423" s="421"/>
      <c r="S423" s="7"/>
      <c r="T423" s="1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</row>
    <row r="424" spans="1:57" x14ac:dyDescent="0.3">
      <c r="A424" s="7"/>
      <c r="B424" s="7"/>
      <c r="C424" s="126"/>
      <c r="R424" s="421"/>
      <c r="S424" s="7"/>
      <c r="T424" s="1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</row>
    <row r="425" spans="1:57" x14ac:dyDescent="0.3">
      <c r="A425" s="7"/>
      <c r="B425" s="7"/>
      <c r="C425" s="126"/>
      <c r="R425" s="421"/>
      <c r="S425" s="7"/>
      <c r="T425" s="1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</row>
    <row r="426" spans="1:57" x14ac:dyDescent="0.3">
      <c r="A426" s="7"/>
      <c r="B426" s="7"/>
      <c r="C426" s="126"/>
      <c r="R426" s="426"/>
      <c r="S426" s="7"/>
      <c r="T426" s="1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</row>
    <row r="427" spans="1:57" x14ac:dyDescent="0.3">
      <c r="A427" s="7"/>
      <c r="B427" s="7"/>
      <c r="C427" s="126"/>
      <c r="R427" s="421"/>
      <c r="S427" s="7"/>
      <c r="T427" s="1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</row>
    <row r="428" spans="1:57" x14ac:dyDescent="0.3">
      <c r="A428" s="7"/>
      <c r="B428" s="7"/>
      <c r="C428" s="126"/>
      <c r="R428" s="421"/>
      <c r="S428" s="7"/>
      <c r="T428" s="1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</row>
    <row r="429" spans="1:57" x14ac:dyDescent="0.3">
      <c r="A429" s="7"/>
      <c r="B429" s="7"/>
      <c r="C429" s="126"/>
      <c r="R429" s="421"/>
      <c r="S429" s="7"/>
      <c r="T429" s="1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</row>
    <row r="430" spans="1:57" x14ac:dyDescent="0.3">
      <c r="A430" s="7"/>
      <c r="B430" s="7"/>
      <c r="C430" s="126"/>
      <c r="R430" s="421"/>
      <c r="S430" s="7"/>
      <c r="T430" s="1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</row>
    <row r="431" spans="1:57" x14ac:dyDescent="0.3">
      <c r="A431" s="7"/>
      <c r="B431" s="7"/>
      <c r="C431" s="126"/>
      <c r="R431" s="421"/>
      <c r="S431" s="7"/>
      <c r="T431" s="1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</row>
    <row r="432" spans="1:57" x14ac:dyDescent="0.3">
      <c r="A432" s="7"/>
      <c r="B432" s="7"/>
      <c r="C432" s="126"/>
      <c r="R432" s="421"/>
      <c r="S432" s="7"/>
      <c r="T432" s="1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</row>
    <row r="433" spans="1:57" x14ac:dyDescent="0.3">
      <c r="A433" s="7"/>
      <c r="B433" s="7"/>
      <c r="C433" s="126"/>
      <c r="R433" s="421"/>
      <c r="S433" s="7"/>
      <c r="T433" s="1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</row>
    <row r="434" spans="1:57" x14ac:dyDescent="0.3">
      <c r="A434" s="7"/>
      <c r="B434" s="7"/>
      <c r="C434" s="126"/>
      <c r="R434" s="421"/>
      <c r="S434" s="7"/>
      <c r="T434" s="1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</row>
    <row r="435" spans="1:57" x14ac:dyDescent="0.3">
      <c r="A435" s="7"/>
      <c r="B435" s="7"/>
      <c r="C435" s="126"/>
      <c r="R435" s="421"/>
      <c r="S435" s="7"/>
      <c r="T435" s="1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</row>
    <row r="436" spans="1:57" x14ac:dyDescent="0.3">
      <c r="A436" s="7"/>
      <c r="B436" s="7"/>
      <c r="C436" s="126"/>
      <c r="R436" s="421"/>
      <c r="S436" s="7"/>
      <c r="T436" s="1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</row>
    <row r="437" spans="1:57" x14ac:dyDescent="0.3">
      <c r="A437" s="7"/>
      <c r="B437" s="7"/>
      <c r="C437" s="126"/>
      <c r="R437" s="421"/>
      <c r="S437" s="7"/>
      <c r="T437" s="1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</row>
    <row r="438" spans="1:57" x14ac:dyDescent="0.3">
      <c r="A438" s="7"/>
      <c r="B438" s="7"/>
      <c r="C438" s="126"/>
      <c r="R438" s="421"/>
      <c r="S438" s="7"/>
      <c r="T438" s="1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</row>
    <row r="439" spans="1:57" x14ac:dyDescent="0.3">
      <c r="A439" s="7"/>
      <c r="B439" s="7"/>
      <c r="C439" s="126"/>
      <c r="R439" s="421"/>
      <c r="S439" s="7"/>
      <c r="T439" s="1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</row>
    <row r="440" spans="1:57" x14ac:dyDescent="0.3">
      <c r="A440" s="7"/>
      <c r="B440" s="7"/>
      <c r="C440" s="126"/>
      <c r="R440" s="421"/>
      <c r="S440" s="7"/>
      <c r="T440" s="1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</row>
    <row r="441" spans="1:57" x14ac:dyDescent="0.3">
      <c r="A441" s="7"/>
      <c r="B441" s="7"/>
      <c r="C441" s="126"/>
      <c r="R441" s="425"/>
      <c r="S441" s="7"/>
      <c r="T441" s="1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</row>
    <row r="442" spans="1:57" x14ac:dyDescent="0.3">
      <c r="A442" s="7"/>
      <c r="B442" s="7"/>
      <c r="C442" s="126"/>
      <c r="R442" s="421"/>
      <c r="S442" s="7"/>
      <c r="T442" s="1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</row>
    <row r="443" spans="1:57" x14ac:dyDescent="0.3">
      <c r="A443" s="7"/>
      <c r="B443" s="7"/>
      <c r="C443" s="126"/>
      <c r="R443" s="421"/>
      <c r="S443" s="7"/>
      <c r="T443" s="1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</row>
    <row r="444" spans="1:57" x14ac:dyDescent="0.3">
      <c r="A444" s="7"/>
      <c r="B444" s="7"/>
      <c r="C444" s="126"/>
      <c r="R444" s="421"/>
      <c r="S444" s="7"/>
      <c r="T444" s="1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</row>
    <row r="445" spans="1:57" x14ac:dyDescent="0.3">
      <c r="A445" s="7"/>
      <c r="B445" s="7"/>
      <c r="C445" s="126"/>
      <c r="R445" s="421"/>
      <c r="S445" s="7"/>
      <c r="T445" s="1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</row>
    <row r="446" spans="1:57" x14ac:dyDescent="0.3">
      <c r="A446" s="7"/>
      <c r="B446" s="7"/>
      <c r="C446" s="126"/>
      <c r="R446" s="421"/>
      <c r="S446" s="7"/>
      <c r="T446" s="1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</row>
    <row r="447" spans="1:57" x14ac:dyDescent="0.3">
      <c r="A447" s="7"/>
      <c r="B447" s="7"/>
      <c r="C447" s="126"/>
      <c r="R447" s="425"/>
      <c r="S447" s="7"/>
      <c r="T447" s="1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  <c r="BA447" s="7"/>
      <c r="BB447" s="7"/>
      <c r="BC447" s="7"/>
      <c r="BD447" s="7"/>
      <c r="BE447" s="7"/>
    </row>
    <row r="448" spans="1:57" x14ac:dyDescent="0.3">
      <c r="A448" s="7"/>
      <c r="B448" s="7"/>
      <c r="C448" s="126"/>
      <c r="R448" s="421"/>
      <c r="S448" s="7"/>
      <c r="T448" s="1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  <c r="BA448" s="7"/>
      <c r="BB448" s="7"/>
      <c r="BC448" s="7"/>
      <c r="BD448" s="7"/>
      <c r="BE448" s="7"/>
    </row>
    <row r="449" spans="1:57" x14ac:dyDescent="0.3">
      <c r="A449" s="7"/>
      <c r="B449" s="7"/>
      <c r="C449" s="126"/>
      <c r="R449" s="421"/>
      <c r="S449" s="7"/>
      <c r="T449" s="1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  <c r="BA449" s="7"/>
      <c r="BB449" s="7"/>
      <c r="BC449" s="7"/>
      <c r="BD449" s="7"/>
      <c r="BE449" s="7"/>
    </row>
    <row r="450" spans="1:57" x14ac:dyDescent="0.3">
      <c r="A450" s="7"/>
      <c r="B450" s="7"/>
      <c r="C450" s="126"/>
      <c r="R450" s="421"/>
      <c r="S450" s="7"/>
      <c r="T450" s="1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  <c r="BA450" s="7"/>
      <c r="BB450" s="7"/>
      <c r="BC450" s="7"/>
      <c r="BD450" s="7"/>
      <c r="BE450" s="7"/>
    </row>
    <row r="451" spans="1:57" x14ac:dyDescent="0.3">
      <c r="A451" s="7"/>
      <c r="B451" s="7"/>
      <c r="C451" s="126"/>
      <c r="R451" s="421"/>
      <c r="S451" s="7"/>
      <c r="T451" s="1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  <c r="BA451" s="7"/>
      <c r="BB451" s="7"/>
      <c r="BC451" s="7"/>
      <c r="BD451" s="7"/>
      <c r="BE451" s="7"/>
    </row>
    <row r="452" spans="1:57" x14ac:dyDescent="0.3">
      <c r="A452" s="7"/>
      <c r="B452" s="7"/>
      <c r="C452" s="126"/>
      <c r="R452" s="421"/>
      <c r="S452" s="7"/>
      <c r="T452" s="1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  <c r="BA452" s="7"/>
      <c r="BB452" s="7"/>
      <c r="BC452" s="7"/>
      <c r="BD452" s="7"/>
      <c r="BE452" s="7"/>
    </row>
    <row r="453" spans="1:57" x14ac:dyDescent="0.3">
      <c r="A453" s="7"/>
      <c r="B453" s="7"/>
      <c r="C453" s="126"/>
      <c r="R453" s="421"/>
      <c r="S453" s="7"/>
      <c r="T453" s="1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  <c r="BA453" s="7"/>
      <c r="BB453" s="7"/>
      <c r="BC453" s="7"/>
      <c r="BD453" s="7"/>
      <c r="BE453" s="7"/>
    </row>
    <row r="454" spans="1:57" x14ac:dyDescent="0.3">
      <c r="A454" s="7"/>
      <c r="B454" s="7"/>
      <c r="C454" s="126"/>
      <c r="R454" s="421"/>
      <c r="S454" s="7"/>
      <c r="T454" s="1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  <c r="BA454" s="7"/>
      <c r="BB454" s="7"/>
      <c r="BC454" s="7"/>
      <c r="BD454" s="7"/>
      <c r="BE454" s="7"/>
    </row>
    <row r="455" spans="1:57" x14ac:dyDescent="0.3">
      <c r="A455" s="7"/>
      <c r="B455" s="7"/>
      <c r="C455" s="126"/>
      <c r="R455" s="421"/>
      <c r="S455" s="7"/>
      <c r="T455" s="1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</row>
    <row r="456" spans="1:57" x14ac:dyDescent="0.3">
      <c r="A456" s="7"/>
      <c r="B456" s="7"/>
      <c r="C456" s="126"/>
      <c r="R456" s="421"/>
      <c r="S456" s="7"/>
      <c r="T456" s="1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</row>
    <row r="457" spans="1:57" x14ac:dyDescent="0.3">
      <c r="A457" s="7"/>
      <c r="B457" s="7"/>
      <c r="C457" s="126"/>
      <c r="R457" s="421"/>
      <c r="S457" s="7"/>
      <c r="T457" s="1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</row>
    <row r="458" spans="1:57" x14ac:dyDescent="0.3">
      <c r="A458" s="7"/>
      <c r="B458" s="7"/>
      <c r="C458" s="126"/>
      <c r="R458" s="421"/>
      <c r="S458" s="7"/>
      <c r="T458" s="1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</row>
    <row r="459" spans="1:57" x14ac:dyDescent="0.3">
      <c r="A459" s="7"/>
      <c r="B459" s="7"/>
      <c r="C459" s="126"/>
      <c r="R459" s="421"/>
      <c r="S459" s="7"/>
      <c r="T459" s="1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</row>
    <row r="460" spans="1:57" x14ac:dyDescent="0.3">
      <c r="A460" s="7"/>
      <c r="B460" s="7"/>
      <c r="C460" s="126"/>
      <c r="R460" s="421"/>
      <c r="S460" s="7"/>
      <c r="T460" s="1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</row>
    <row r="461" spans="1:57" x14ac:dyDescent="0.3">
      <c r="A461" s="7"/>
      <c r="B461" s="7"/>
      <c r="C461" s="126"/>
      <c r="R461" s="421"/>
      <c r="S461" s="7"/>
      <c r="T461" s="1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</row>
    <row r="462" spans="1:57" x14ac:dyDescent="0.3">
      <c r="A462" s="7"/>
      <c r="B462" s="7"/>
      <c r="C462" s="126"/>
      <c r="R462" s="424"/>
      <c r="S462" s="7"/>
      <c r="T462" s="1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  <c r="BA462" s="7"/>
      <c r="BB462" s="7"/>
      <c r="BC462" s="7"/>
      <c r="BD462" s="7"/>
      <c r="BE462" s="7"/>
    </row>
    <row r="463" spans="1:57" x14ac:dyDescent="0.3">
      <c r="A463" s="7"/>
      <c r="B463" s="7"/>
      <c r="C463" s="126"/>
      <c r="R463" s="425"/>
      <c r="S463" s="7"/>
      <c r="T463" s="1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</row>
    <row r="464" spans="1:57" x14ac:dyDescent="0.3">
      <c r="A464" s="7"/>
      <c r="B464" s="7"/>
      <c r="C464" s="126"/>
      <c r="R464" s="425"/>
      <c r="S464" s="7"/>
      <c r="T464" s="1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</row>
    <row r="465" spans="1:57" x14ac:dyDescent="0.3">
      <c r="A465" s="7"/>
      <c r="B465" s="7"/>
      <c r="C465" s="126"/>
      <c r="R465" s="425"/>
      <c r="S465" s="7"/>
      <c r="T465" s="1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</row>
    <row r="466" spans="1:57" x14ac:dyDescent="0.3">
      <c r="A466" s="7"/>
      <c r="B466" s="7"/>
      <c r="C466" s="126"/>
      <c r="R466" s="425"/>
      <c r="S466" s="7"/>
      <c r="T466" s="1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  <c r="BA466" s="7"/>
      <c r="BB466" s="7"/>
      <c r="BC466" s="7"/>
      <c r="BD466" s="7"/>
      <c r="BE466" s="7"/>
    </row>
    <row r="467" spans="1:57" x14ac:dyDescent="0.3">
      <c r="A467" s="7"/>
      <c r="B467" s="7"/>
      <c r="C467" s="126"/>
      <c r="R467" s="425"/>
      <c r="S467" s="7"/>
      <c r="T467" s="1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</row>
    <row r="468" spans="1:57" x14ac:dyDescent="0.3">
      <c r="A468" s="7"/>
      <c r="B468" s="7"/>
      <c r="C468" s="126"/>
      <c r="R468" s="425"/>
      <c r="S468" s="7"/>
      <c r="T468" s="1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</row>
    <row r="469" spans="1:57" x14ac:dyDescent="0.3">
      <c r="A469" s="7"/>
      <c r="B469" s="7"/>
      <c r="C469" s="126"/>
      <c r="R469" s="425"/>
      <c r="S469" s="7"/>
      <c r="T469" s="1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</row>
    <row r="470" spans="1:57" x14ac:dyDescent="0.3">
      <c r="A470" s="7"/>
      <c r="B470" s="7"/>
      <c r="C470" s="126"/>
      <c r="R470" s="425"/>
      <c r="S470" s="7"/>
      <c r="T470" s="1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</row>
    <row r="471" spans="1:57" x14ac:dyDescent="0.3">
      <c r="A471" s="7"/>
      <c r="B471" s="7"/>
      <c r="C471" s="126"/>
      <c r="R471" s="425"/>
      <c r="S471" s="7"/>
      <c r="T471" s="1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</row>
    <row r="472" spans="1:57" x14ac:dyDescent="0.3">
      <c r="A472" s="7"/>
      <c r="B472" s="7"/>
      <c r="C472" s="126"/>
      <c r="R472" s="425"/>
      <c r="S472" s="7"/>
      <c r="T472" s="1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  <c r="BA472" s="7"/>
      <c r="BB472" s="7"/>
      <c r="BC472" s="7"/>
      <c r="BD472" s="7"/>
      <c r="BE472" s="7"/>
    </row>
    <row r="473" spans="1:57" x14ac:dyDescent="0.3">
      <c r="A473" s="7"/>
      <c r="B473" s="7"/>
      <c r="C473" s="126"/>
      <c r="R473" s="425"/>
      <c r="S473" s="7"/>
      <c r="T473" s="1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</row>
    <row r="474" spans="1:57" x14ac:dyDescent="0.3">
      <c r="A474" s="7"/>
      <c r="B474" s="7"/>
      <c r="C474" s="126"/>
      <c r="R474" s="425"/>
      <c r="S474" s="7"/>
      <c r="T474" s="1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</row>
    <row r="475" spans="1:57" x14ac:dyDescent="0.3">
      <c r="A475" s="7"/>
      <c r="B475" s="7"/>
      <c r="C475" s="126"/>
      <c r="R475" s="425"/>
      <c r="S475" s="7"/>
      <c r="T475" s="1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</row>
    <row r="476" spans="1:57" x14ac:dyDescent="0.3">
      <c r="A476" s="7"/>
      <c r="B476" s="7"/>
      <c r="C476" s="126"/>
      <c r="R476" s="425"/>
      <c r="S476" s="7"/>
      <c r="T476" s="1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  <c r="BA476" s="7"/>
      <c r="BB476" s="7"/>
      <c r="BC476" s="7"/>
      <c r="BD476" s="7"/>
      <c r="BE476" s="7"/>
    </row>
    <row r="477" spans="1:57" x14ac:dyDescent="0.3">
      <c r="A477" s="7"/>
      <c r="B477" s="7"/>
      <c r="C477" s="126"/>
      <c r="R477" s="425"/>
      <c r="S477" s="7"/>
      <c r="T477" s="1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</row>
    <row r="478" spans="1:57" x14ac:dyDescent="0.3">
      <c r="A478" s="7"/>
      <c r="B478" s="7"/>
      <c r="C478" s="126"/>
      <c r="R478" s="425"/>
      <c r="S478" s="7"/>
      <c r="T478" s="1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</row>
    <row r="479" spans="1:57" x14ac:dyDescent="0.3">
      <c r="A479" s="7"/>
      <c r="B479" s="7"/>
      <c r="C479" s="126"/>
      <c r="R479" s="425"/>
      <c r="S479" s="7"/>
      <c r="T479" s="1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</row>
    <row r="480" spans="1:57" x14ac:dyDescent="0.3">
      <c r="A480" s="7"/>
      <c r="B480" s="7"/>
      <c r="C480" s="126"/>
      <c r="R480" s="425"/>
      <c r="S480" s="7"/>
      <c r="T480" s="1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  <c r="BA480" s="7"/>
      <c r="BB480" s="7"/>
      <c r="BC480" s="7"/>
      <c r="BD480" s="7"/>
      <c r="BE480" s="7"/>
    </row>
    <row r="481" spans="1:57" x14ac:dyDescent="0.3">
      <c r="A481" s="7"/>
      <c r="B481" s="7"/>
      <c r="C481" s="126"/>
      <c r="R481" s="425"/>
      <c r="S481" s="7"/>
      <c r="T481" s="1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  <c r="BA481" s="7"/>
      <c r="BB481" s="7"/>
      <c r="BC481" s="7"/>
      <c r="BD481" s="7"/>
      <c r="BE481" s="7"/>
    </row>
    <row r="482" spans="1:57" x14ac:dyDescent="0.3">
      <c r="A482" s="7"/>
      <c r="B482" s="7"/>
      <c r="C482" s="126"/>
      <c r="R482" s="425"/>
      <c r="S482" s="7"/>
      <c r="T482" s="1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  <c r="BA482" s="7"/>
      <c r="BB482" s="7"/>
      <c r="BC482" s="7"/>
      <c r="BD482" s="7"/>
      <c r="BE482" s="7"/>
    </row>
    <row r="483" spans="1:57" x14ac:dyDescent="0.3">
      <c r="A483" s="7"/>
      <c r="B483" s="7"/>
      <c r="C483" s="126"/>
      <c r="R483" s="425"/>
      <c r="S483" s="7"/>
      <c r="T483" s="1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  <c r="BA483" s="7"/>
      <c r="BB483" s="7"/>
      <c r="BC483" s="7"/>
      <c r="BD483" s="7"/>
      <c r="BE483" s="7"/>
    </row>
    <row r="484" spans="1:57" x14ac:dyDescent="0.3">
      <c r="A484" s="7"/>
      <c r="B484" s="7"/>
      <c r="C484" s="126"/>
      <c r="R484" s="425"/>
      <c r="S484" s="7"/>
      <c r="T484" s="1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  <c r="BA484" s="7"/>
      <c r="BB484" s="7"/>
      <c r="BC484" s="7"/>
      <c r="BD484" s="7"/>
      <c r="BE484" s="7"/>
    </row>
    <row r="485" spans="1:57" x14ac:dyDescent="0.3">
      <c r="A485" s="7"/>
      <c r="B485" s="7"/>
      <c r="C485" s="126"/>
      <c r="R485" s="425"/>
      <c r="S485" s="7"/>
      <c r="T485" s="1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  <c r="BA485" s="7"/>
      <c r="BB485" s="7"/>
      <c r="BC485" s="7"/>
      <c r="BD485" s="7"/>
      <c r="BE485" s="7"/>
    </row>
    <row r="486" spans="1:57" x14ac:dyDescent="0.3">
      <c r="A486" s="7"/>
      <c r="B486" s="7"/>
      <c r="C486" s="126"/>
      <c r="R486" s="421"/>
      <c r="S486" s="7"/>
      <c r="T486" s="1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  <c r="BA486" s="7"/>
      <c r="BB486" s="7"/>
      <c r="BC486" s="7"/>
      <c r="BD486" s="7"/>
      <c r="BE486" s="7"/>
    </row>
    <row r="487" spans="1:57" x14ac:dyDescent="0.3">
      <c r="A487" s="7"/>
      <c r="B487" s="7"/>
      <c r="C487" s="126"/>
      <c r="R487" s="421"/>
      <c r="S487" s="7"/>
      <c r="T487" s="1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  <c r="BA487" s="7"/>
      <c r="BB487" s="7"/>
      <c r="BC487" s="7"/>
      <c r="BD487" s="7"/>
      <c r="BE487" s="7"/>
    </row>
    <row r="488" spans="1:57" x14ac:dyDescent="0.3">
      <c r="A488" s="7"/>
      <c r="B488" s="7"/>
      <c r="C488" s="126"/>
      <c r="R488" s="421"/>
      <c r="S488" s="7"/>
      <c r="T488" s="1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  <c r="BA488" s="7"/>
      <c r="BB488" s="7"/>
      <c r="BC488" s="7"/>
      <c r="BD488" s="7"/>
      <c r="BE488" s="7"/>
    </row>
    <row r="489" spans="1:57" x14ac:dyDescent="0.3">
      <c r="A489" s="7"/>
      <c r="B489" s="7"/>
      <c r="C489" s="126"/>
      <c r="R489" s="421"/>
      <c r="S489" s="7"/>
      <c r="T489" s="1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  <c r="BA489" s="7"/>
      <c r="BB489" s="7"/>
      <c r="BC489" s="7"/>
      <c r="BD489" s="7"/>
      <c r="BE489" s="7"/>
    </row>
    <row r="490" spans="1:57" x14ac:dyDescent="0.3">
      <c r="A490" s="7"/>
      <c r="B490" s="7"/>
      <c r="C490" s="126"/>
      <c r="R490" s="421"/>
      <c r="S490" s="7"/>
      <c r="T490" s="1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  <c r="BA490" s="7"/>
      <c r="BB490" s="7"/>
      <c r="BC490" s="7"/>
      <c r="BD490" s="7"/>
      <c r="BE490" s="7"/>
    </row>
    <row r="491" spans="1:57" x14ac:dyDescent="0.3">
      <c r="A491" s="7"/>
      <c r="B491" s="7"/>
      <c r="C491" s="126"/>
      <c r="R491" s="421"/>
      <c r="S491" s="7"/>
      <c r="T491" s="1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  <c r="BA491" s="7"/>
      <c r="BB491" s="7"/>
      <c r="BC491" s="7"/>
      <c r="BD491" s="7"/>
      <c r="BE491" s="7"/>
    </row>
    <row r="492" spans="1:57" x14ac:dyDescent="0.3">
      <c r="A492" s="7"/>
      <c r="B492" s="7"/>
      <c r="C492" s="126"/>
      <c r="R492" s="421"/>
      <c r="S492" s="7"/>
      <c r="T492" s="1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  <c r="BA492" s="7"/>
      <c r="BB492" s="7"/>
      <c r="BC492" s="7"/>
      <c r="BD492" s="7"/>
      <c r="BE492" s="7"/>
    </row>
    <row r="493" spans="1:57" x14ac:dyDescent="0.3">
      <c r="A493" s="7"/>
      <c r="B493" s="7"/>
      <c r="C493" s="126"/>
      <c r="R493" s="421"/>
      <c r="S493" s="7"/>
      <c r="T493" s="1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  <c r="BA493" s="7"/>
      <c r="BB493" s="7"/>
      <c r="BC493" s="7"/>
      <c r="BD493" s="7"/>
      <c r="BE493" s="7"/>
    </row>
    <row r="494" spans="1:57" x14ac:dyDescent="0.3">
      <c r="A494" s="7"/>
      <c r="B494" s="7"/>
      <c r="C494" s="126"/>
      <c r="R494" s="421"/>
      <c r="S494" s="7"/>
      <c r="T494" s="1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  <c r="BA494" s="7"/>
      <c r="BB494" s="7"/>
      <c r="BC494" s="7"/>
      <c r="BD494" s="7"/>
      <c r="BE494" s="7"/>
    </row>
    <row r="495" spans="1:57" x14ac:dyDescent="0.3">
      <c r="A495" s="7"/>
      <c r="B495" s="7"/>
      <c r="C495" s="126"/>
      <c r="R495" s="421"/>
      <c r="S495" s="7"/>
      <c r="T495" s="1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  <c r="BA495" s="7"/>
      <c r="BB495" s="7"/>
      <c r="BC495" s="7"/>
      <c r="BD495" s="7"/>
      <c r="BE495" s="7"/>
    </row>
    <row r="496" spans="1:57" x14ac:dyDescent="0.3">
      <c r="A496" s="7"/>
      <c r="B496" s="7"/>
      <c r="C496" s="126"/>
      <c r="R496" s="421"/>
      <c r="S496" s="7"/>
      <c r="T496" s="1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  <c r="BA496" s="7"/>
      <c r="BB496" s="7"/>
      <c r="BC496" s="7"/>
      <c r="BD496" s="7"/>
      <c r="BE496" s="7"/>
    </row>
    <row r="497" spans="1:57" x14ac:dyDescent="0.3">
      <c r="A497" s="7"/>
      <c r="B497" s="7"/>
      <c r="C497" s="126"/>
      <c r="R497" s="421"/>
      <c r="S497" s="7"/>
      <c r="T497" s="1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  <c r="BA497" s="7"/>
      <c r="BB497" s="7"/>
      <c r="BC497" s="7"/>
      <c r="BD497" s="7"/>
      <c r="BE497" s="7"/>
    </row>
    <row r="498" spans="1:57" x14ac:dyDescent="0.3">
      <c r="A498" s="7"/>
      <c r="B498" s="7"/>
      <c r="C498" s="126"/>
      <c r="R498" s="421"/>
      <c r="S498" s="7"/>
      <c r="T498" s="1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  <c r="BA498" s="7"/>
      <c r="BB498" s="7"/>
      <c r="BC498" s="7"/>
      <c r="BD498" s="7"/>
      <c r="BE498" s="7"/>
    </row>
    <row r="499" spans="1:57" x14ac:dyDescent="0.3">
      <c r="A499" s="7"/>
      <c r="B499" s="7"/>
      <c r="C499" s="126"/>
      <c r="R499" s="421"/>
      <c r="S499" s="7"/>
      <c r="T499" s="1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  <c r="BA499" s="7"/>
      <c r="BB499" s="7"/>
      <c r="BC499" s="7"/>
      <c r="BD499" s="7"/>
      <c r="BE499" s="7"/>
    </row>
    <row r="500" spans="1:57" x14ac:dyDescent="0.3">
      <c r="A500" s="7"/>
      <c r="B500" s="7"/>
      <c r="C500" s="126"/>
      <c r="R500" s="421"/>
      <c r="S500" s="7"/>
      <c r="T500" s="1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  <c r="BA500" s="7"/>
      <c r="BB500" s="7"/>
      <c r="BC500" s="7"/>
      <c r="BD500" s="7"/>
      <c r="BE500" s="7"/>
    </row>
    <row r="501" spans="1:57" x14ac:dyDescent="0.3">
      <c r="A501" s="7"/>
      <c r="B501" s="7"/>
      <c r="C501" s="126"/>
      <c r="R501" s="421"/>
      <c r="S501" s="7"/>
      <c r="T501" s="1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  <c r="BA501" s="7"/>
      <c r="BB501" s="7"/>
      <c r="BC501" s="7"/>
      <c r="BD501" s="7"/>
      <c r="BE501" s="7"/>
    </row>
    <row r="502" spans="1:57" x14ac:dyDescent="0.3">
      <c r="A502" s="7"/>
      <c r="B502" s="7"/>
      <c r="C502" s="126"/>
      <c r="R502" s="421"/>
      <c r="S502" s="7"/>
      <c r="T502" s="1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  <c r="BA502" s="7"/>
      <c r="BB502" s="7"/>
      <c r="BC502" s="7"/>
      <c r="BD502" s="7"/>
      <c r="BE502" s="7"/>
    </row>
    <row r="503" spans="1:57" x14ac:dyDescent="0.3">
      <c r="A503" s="7"/>
      <c r="B503" s="7"/>
      <c r="C503" s="126"/>
      <c r="R503" s="421"/>
      <c r="S503" s="7"/>
      <c r="T503" s="1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  <c r="BA503" s="7"/>
      <c r="BB503" s="7"/>
      <c r="BC503" s="7"/>
      <c r="BD503" s="7"/>
      <c r="BE503" s="7"/>
    </row>
    <row r="504" spans="1:57" x14ac:dyDescent="0.3">
      <c r="A504" s="7"/>
      <c r="B504" s="7"/>
      <c r="C504" s="126"/>
      <c r="R504" s="421"/>
      <c r="S504" s="7"/>
      <c r="T504" s="1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  <c r="BA504" s="7"/>
      <c r="BB504" s="7"/>
      <c r="BC504" s="7"/>
      <c r="BD504" s="7"/>
      <c r="BE504" s="7"/>
    </row>
    <row r="505" spans="1:57" x14ac:dyDescent="0.3">
      <c r="A505" s="7"/>
      <c r="B505" s="7"/>
      <c r="C505" s="126"/>
      <c r="R505" s="421"/>
      <c r="S505" s="7"/>
      <c r="T505" s="1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  <c r="BA505" s="7"/>
      <c r="BB505" s="7"/>
      <c r="BC505" s="7"/>
      <c r="BD505" s="7"/>
      <c r="BE505" s="7"/>
    </row>
    <row r="506" spans="1:57" x14ac:dyDescent="0.3">
      <c r="A506" s="7"/>
      <c r="B506" s="7"/>
      <c r="C506" s="126"/>
      <c r="R506" s="421"/>
      <c r="S506" s="7"/>
      <c r="T506" s="1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  <c r="BA506" s="7"/>
      <c r="BB506" s="7"/>
      <c r="BC506" s="7"/>
      <c r="BD506" s="7"/>
      <c r="BE506" s="7"/>
    </row>
    <row r="507" spans="1:57" x14ac:dyDescent="0.3">
      <c r="A507" s="7"/>
      <c r="B507" s="7"/>
      <c r="C507" s="126"/>
      <c r="R507" s="421"/>
      <c r="S507" s="7"/>
      <c r="T507" s="1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  <c r="BA507" s="7"/>
      <c r="BB507" s="7"/>
      <c r="BC507" s="7"/>
      <c r="BD507" s="7"/>
      <c r="BE507" s="7"/>
    </row>
    <row r="508" spans="1:57" x14ac:dyDescent="0.3">
      <c r="A508" s="7"/>
      <c r="B508" s="7"/>
      <c r="C508" s="126"/>
      <c r="R508" s="421"/>
      <c r="S508" s="7"/>
      <c r="T508" s="1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  <c r="BA508" s="7"/>
      <c r="BB508" s="7"/>
      <c r="BC508" s="7"/>
      <c r="BD508" s="7"/>
      <c r="BE508" s="7"/>
    </row>
    <row r="509" spans="1:57" x14ac:dyDescent="0.3">
      <c r="A509" s="7"/>
      <c r="B509" s="7"/>
      <c r="C509" s="126"/>
      <c r="R509" s="421"/>
      <c r="S509" s="7"/>
      <c r="T509" s="1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  <c r="BA509" s="7"/>
      <c r="BB509" s="7"/>
      <c r="BC509" s="7"/>
      <c r="BD509" s="7"/>
      <c r="BE509" s="7"/>
    </row>
    <row r="510" spans="1:57" x14ac:dyDescent="0.3">
      <c r="A510" s="7"/>
      <c r="B510" s="7"/>
      <c r="C510" s="126"/>
      <c r="R510" s="421"/>
      <c r="S510" s="7"/>
      <c r="T510" s="1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  <c r="BA510" s="7"/>
      <c r="BB510" s="7"/>
      <c r="BC510" s="7"/>
      <c r="BD510" s="7"/>
      <c r="BE510" s="7"/>
    </row>
    <row r="511" spans="1:57" x14ac:dyDescent="0.3">
      <c r="A511" s="7"/>
      <c r="B511" s="7"/>
      <c r="C511" s="126"/>
      <c r="R511" s="421"/>
      <c r="S511" s="7"/>
      <c r="T511" s="1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  <c r="BA511" s="7"/>
      <c r="BB511" s="7"/>
      <c r="BC511" s="7"/>
      <c r="BD511" s="7"/>
      <c r="BE511" s="7"/>
    </row>
    <row r="512" spans="1:57" x14ac:dyDescent="0.3">
      <c r="A512" s="7"/>
      <c r="B512" s="7"/>
      <c r="C512" s="126"/>
      <c r="R512" s="421"/>
      <c r="S512" s="7"/>
      <c r="T512" s="1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  <c r="BA512" s="7"/>
      <c r="BB512" s="7"/>
      <c r="BC512" s="7"/>
      <c r="BD512" s="7"/>
      <c r="BE512" s="7"/>
    </row>
    <row r="513" spans="1:57" x14ac:dyDescent="0.3">
      <c r="A513" s="7"/>
      <c r="B513" s="7"/>
      <c r="C513" s="126"/>
      <c r="R513" s="421"/>
      <c r="S513" s="7"/>
      <c r="T513" s="1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  <c r="BA513" s="7"/>
      <c r="BB513" s="7"/>
      <c r="BC513" s="7"/>
      <c r="BD513" s="7"/>
      <c r="BE513" s="7"/>
    </row>
    <row r="514" spans="1:57" x14ac:dyDescent="0.3">
      <c r="A514" s="7"/>
      <c r="B514" s="7"/>
      <c r="C514" s="126"/>
      <c r="R514" s="421"/>
      <c r="S514" s="7"/>
      <c r="T514" s="1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  <c r="BA514" s="7"/>
      <c r="BB514" s="7"/>
      <c r="BC514" s="7"/>
      <c r="BD514" s="7"/>
      <c r="BE514" s="7"/>
    </row>
    <row r="515" spans="1:57" x14ac:dyDescent="0.3">
      <c r="A515" s="7"/>
      <c r="B515" s="7"/>
      <c r="C515" s="126"/>
      <c r="R515" s="421"/>
      <c r="S515" s="7"/>
      <c r="T515" s="1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  <c r="BA515" s="7"/>
      <c r="BB515" s="7"/>
      <c r="BC515" s="7"/>
      <c r="BD515" s="7"/>
      <c r="BE515" s="7"/>
    </row>
    <row r="516" spans="1:57" x14ac:dyDescent="0.3">
      <c r="A516" s="7"/>
      <c r="B516" s="7"/>
      <c r="C516" s="126"/>
      <c r="R516" s="421"/>
      <c r="S516" s="7"/>
      <c r="T516" s="1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  <c r="BA516" s="7"/>
      <c r="BB516" s="7"/>
      <c r="BC516" s="7"/>
      <c r="BD516" s="7"/>
      <c r="BE516" s="7"/>
    </row>
    <row r="517" spans="1:57" x14ac:dyDescent="0.3">
      <c r="A517" s="7"/>
      <c r="B517" s="7"/>
      <c r="C517" s="126"/>
      <c r="R517" s="421"/>
      <c r="S517" s="7"/>
      <c r="T517" s="1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  <c r="BA517" s="7"/>
      <c r="BB517" s="7"/>
      <c r="BC517" s="7"/>
      <c r="BD517" s="7"/>
      <c r="BE517" s="7"/>
    </row>
    <row r="518" spans="1:57" x14ac:dyDescent="0.3">
      <c r="A518" s="7"/>
      <c r="B518" s="7"/>
      <c r="C518" s="126"/>
      <c r="R518" s="421"/>
      <c r="S518" s="7"/>
      <c r="T518" s="1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  <c r="BA518" s="7"/>
      <c r="BB518" s="7"/>
      <c r="BC518" s="7"/>
      <c r="BD518" s="7"/>
      <c r="BE518" s="7"/>
    </row>
    <row r="519" spans="1:57" x14ac:dyDescent="0.3">
      <c r="A519" s="7"/>
      <c r="B519" s="7"/>
      <c r="C519" s="126"/>
      <c r="R519" s="421"/>
      <c r="S519" s="7"/>
      <c r="T519" s="1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  <c r="BA519" s="7"/>
      <c r="BB519" s="7"/>
      <c r="BC519" s="7"/>
      <c r="BD519" s="7"/>
      <c r="BE519" s="7"/>
    </row>
    <row r="520" spans="1:57" x14ac:dyDescent="0.3">
      <c r="A520" s="7"/>
      <c r="B520" s="7"/>
      <c r="C520" s="126"/>
      <c r="R520" s="421"/>
      <c r="S520" s="7"/>
      <c r="T520" s="1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  <c r="BA520" s="7"/>
      <c r="BB520" s="7"/>
      <c r="BC520" s="7"/>
      <c r="BD520" s="7"/>
      <c r="BE520" s="7"/>
    </row>
    <row r="521" spans="1:57" x14ac:dyDescent="0.3">
      <c r="A521" s="7"/>
      <c r="B521" s="7"/>
      <c r="C521" s="126"/>
      <c r="R521" s="421"/>
      <c r="S521" s="7"/>
      <c r="T521" s="1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  <c r="BA521" s="7"/>
      <c r="BB521" s="7"/>
      <c r="BC521" s="7"/>
      <c r="BD521" s="7"/>
      <c r="BE521" s="7"/>
    </row>
    <row r="522" spans="1:57" x14ac:dyDescent="0.3">
      <c r="A522" s="7"/>
      <c r="B522" s="7"/>
      <c r="C522" s="126"/>
      <c r="R522" s="421"/>
      <c r="S522" s="7"/>
      <c r="T522" s="1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  <c r="BA522" s="7"/>
      <c r="BB522" s="7"/>
      <c r="BC522" s="7"/>
      <c r="BD522" s="7"/>
      <c r="BE522" s="7"/>
    </row>
    <row r="523" spans="1:57" x14ac:dyDescent="0.3">
      <c r="A523" s="7"/>
      <c r="B523" s="7"/>
      <c r="C523" s="126"/>
      <c r="R523" s="421"/>
      <c r="S523" s="7"/>
      <c r="T523" s="1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  <c r="BA523" s="7"/>
      <c r="BB523" s="7"/>
      <c r="BC523" s="7"/>
      <c r="BD523" s="7"/>
      <c r="BE523" s="7"/>
    </row>
    <row r="524" spans="1:57" x14ac:dyDescent="0.3">
      <c r="A524" s="7"/>
      <c r="B524" s="7"/>
      <c r="C524" s="126"/>
      <c r="R524" s="421"/>
      <c r="S524" s="7"/>
      <c r="T524" s="1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  <c r="BA524" s="7"/>
      <c r="BB524" s="7"/>
      <c r="BC524" s="7"/>
      <c r="BD524" s="7"/>
      <c r="BE524" s="7"/>
    </row>
    <row r="525" spans="1:57" x14ac:dyDescent="0.3">
      <c r="A525" s="7"/>
      <c r="B525" s="7"/>
      <c r="C525" s="126"/>
      <c r="R525" s="425"/>
      <c r="S525" s="7"/>
      <c r="T525" s="1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  <c r="BA525" s="7"/>
      <c r="BB525" s="7"/>
      <c r="BC525" s="7"/>
      <c r="BD525" s="7"/>
      <c r="BE525" s="7"/>
    </row>
    <row r="526" spans="1:57" x14ac:dyDescent="0.3">
      <c r="A526" s="7"/>
      <c r="B526" s="7"/>
      <c r="C526" s="126"/>
      <c r="R526" s="421"/>
      <c r="S526" s="7"/>
      <c r="T526" s="1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  <c r="BA526" s="7"/>
      <c r="BB526" s="7"/>
      <c r="BC526" s="7"/>
      <c r="BD526" s="7"/>
      <c r="BE526" s="7"/>
    </row>
    <row r="527" spans="1:57" x14ac:dyDescent="0.3">
      <c r="A527" s="7"/>
      <c r="B527" s="7"/>
      <c r="C527" s="126"/>
      <c r="R527" s="421"/>
      <c r="S527" s="7"/>
      <c r="T527" s="1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  <c r="BA527" s="7"/>
      <c r="BB527" s="7"/>
      <c r="BC527" s="7"/>
      <c r="BD527" s="7"/>
      <c r="BE527" s="7"/>
    </row>
    <row r="528" spans="1:57" x14ac:dyDescent="0.3">
      <c r="A528" s="7"/>
      <c r="B528" s="7"/>
      <c r="C528" s="126"/>
      <c r="R528" s="421"/>
      <c r="S528" s="7"/>
      <c r="T528" s="1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  <c r="BA528" s="7"/>
      <c r="BB528" s="7"/>
      <c r="BC528" s="7"/>
      <c r="BD528" s="7"/>
      <c r="BE528" s="7"/>
    </row>
    <row r="529" spans="1:57" x14ac:dyDescent="0.3">
      <c r="A529" s="7"/>
      <c r="B529" s="7"/>
      <c r="C529" s="126"/>
      <c r="R529" s="421"/>
      <c r="S529" s="7"/>
      <c r="T529" s="1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  <c r="BA529" s="7"/>
      <c r="BB529" s="7"/>
      <c r="BC529" s="7"/>
      <c r="BD529" s="7"/>
      <c r="BE529" s="7"/>
    </row>
    <row r="530" spans="1:57" x14ac:dyDescent="0.3">
      <c r="A530" s="7"/>
      <c r="B530" s="7"/>
      <c r="C530" s="126"/>
      <c r="R530" s="421"/>
      <c r="S530" s="7"/>
      <c r="T530" s="1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  <c r="BA530" s="7"/>
      <c r="BB530" s="7"/>
      <c r="BC530" s="7"/>
      <c r="BD530" s="7"/>
      <c r="BE530" s="7"/>
    </row>
    <row r="531" spans="1:57" x14ac:dyDescent="0.3">
      <c r="A531" s="7"/>
      <c r="B531" s="7"/>
      <c r="C531" s="126"/>
      <c r="R531" s="425"/>
      <c r="S531" s="7"/>
      <c r="T531" s="1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  <c r="BA531" s="7"/>
      <c r="BB531" s="7"/>
      <c r="BC531" s="7"/>
      <c r="BD531" s="7"/>
      <c r="BE531" s="7"/>
    </row>
    <row r="532" spans="1:57" x14ac:dyDescent="0.3">
      <c r="A532" s="7"/>
      <c r="B532" s="7"/>
      <c r="C532" s="126"/>
      <c r="R532" s="421"/>
      <c r="S532" s="7"/>
      <c r="T532" s="1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  <c r="BA532" s="7"/>
      <c r="BB532" s="7"/>
      <c r="BC532" s="7"/>
      <c r="BD532" s="7"/>
      <c r="BE532" s="7"/>
    </row>
    <row r="533" spans="1:57" x14ac:dyDescent="0.3">
      <c r="A533" s="7"/>
      <c r="B533" s="7"/>
      <c r="C533" s="126"/>
      <c r="R533" s="421"/>
      <c r="S533" s="7"/>
      <c r="T533" s="1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  <c r="BA533" s="7"/>
      <c r="BB533" s="7"/>
      <c r="BC533" s="7"/>
      <c r="BD533" s="7"/>
      <c r="BE533" s="7"/>
    </row>
    <row r="534" spans="1:57" x14ac:dyDescent="0.3">
      <c r="A534" s="7"/>
      <c r="B534" s="7"/>
      <c r="C534" s="126"/>
      <c r="R534" s="421"/>
      <c r="S534" s="7"/>
      <c r="T534" s="1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  <c r="BA534" s="7"/>
      <c r="BB534" s="7"/>
      <c r="BC534" s="7"/>
      <c r="BD534" s="7"/>
      <c r="BE534" s="7"/>
    </row>
    <row r="535" spans="1:57" x14ac:dyDescent="0.3">
      <c r="A535" s="7"/>
      <c r="B535" s="7"/>
      <c r="C535" s="126"/>
      <c r="R535" s="421"/>
      <c r="S535" s="7"/>
      <c r="T535" s="1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  <c r="BA535" s="7"/>
      <c r="BB535" s="7"/>
      <c r="BC535" s="7"/>
      <c r="BD535" s="7"/>
      <c r="BE535" s="7"/>
    </row>
    <row r="536" spans="1:57" x14ac:dyDescent="0.3">
      <c r="A536" s="7"/>
      <c r="B536" s="7"/>
      <c r="C536" s="126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  <c r="BA536" s="7"/>
      <c r="BB536" s="7"/>
      <c r="BC536" s="7"/>
      <c r="BD536" s="7"/>
      <c r="BE536" s="7"/>
    </row>
    <row r="537" spans="1:57" x14ac:dyDescent="0.3">
      <c r="A537" s="7"/>
      <c r="B537" s="7"/>
      <c r="C537" s="126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  <c r="BA537" s="7"/>
      <c r="BB537" s="7"/>
      <c r="BC537" s="7"/>
      <c r="BD537" s="7"/>
      <c r="BE537" s="7"/>
    </row>
    <row r="538" spans="1:57" x14ac:dyDescent="0.3">
      <c r="A538" s="7"/>
      <c r="B538" s="7"/>
      <c r="C538" s="126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  <c r="BA538" s="7"/>
      <c r="BB538" s="7"/>
      <c r="BC538" s="7"/>
      <c r="BD538" s="7"/>
      <c r="BE538" s="7"/>
    </row>
    <row r="539" spans="1:57" x14ac:dyDescent="0.3">
      <c r="A539" s="7"/>
      <c r="B539" s="7"/>
      <c r="C539" s="126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  <c r="BA539" s="7"/>
      <c r="BB539" s="7"/>
      <c r="BC539" s="7"/>
      <c r="BD539" s="7"/>
      <c r="BE539" s="7"/>
    </row>
    <row r="540" spans="1:57" x14ac:dyDescent="0.3">
      <c r="A540" s="7"/>
      <c r="B540" s="7"/>
      <c r="C540" s="126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  <c r="BA540" s="7"/>
      <c r="BB540" s="7"/>
      <c r="BC540" s="7"/>
      <c r="BD540" s="7"/>
      <c r="BE540" s="7"/>
    </row>
    <row r="541" spans="1:57" x14ac:dyDescent="0.3">
      <c r="A541" s="7"/>
      <c r="B541" s="7"/>
      <c r="C541" s="126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  <c r="BA541" s="7"/>
      <c r="BB541" s="7"/>
      <c r="BC541" s="7"/>
      <c r="BD541" s="7"/>
      <c r="BE541" s="7"/>
    </row>
    <row r="542" spans="1:57" x14ac:dyDescent="0.3">
      <c r="A542" s="7"/>
      <c r="B542" s="7"/>
      <c r="C542" s="126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  <c r="BA542" s="7"/>
      <c r="BB542" s="7"/>
      <c r="BC542" s="7"/>
      <c r="BD542" s="7"/>
      <c r="BE542" s="7"/>
    </row>
    <row r="543" spans="1:57" x14ac:dyDescent="0.3">
      <c r="A543" s="7"/>
      <c r="B543" s="7"/>
      <c r="C543" s="126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  <c r="BA543" s="7"/>
      <c r="BB543" s="7"/>
      <c r="BC543" s="7"/>
      <c r="BD543" s="7"/>
      <c r="BE543" s="7"/>
    </row>
    <row r="544" spans="1:57" x14ac:dyDescent="0.3">
      <c r="A544" s="7"/>
      <c r="B544" s="7"/>
      <c r="C544" s="126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  <c r="BA544" s="7"/>
      <c r="BB544" s="7"/>
      <c r="BC544" s="7"/>
      <c r="BD544" s="7"/>
      <c r="BE544" s="7"/>
    </row>
    <row r="545" spans="1:57" x14ac:dyDescent="0.3">
      <c r="A545" s="7"/>
      <c r="B545" s="7"/>
      <c r="C545" s="126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  <c r="BA545" s="7"/>
      <c r="BB545" s="7"/>
      <c r="BC545" s="7"/>
      <c r="BD545" s="7"/>
      <c r="BE545" s="7"/>
    </row>
    <row r="546" spans="1:57" x14ac:dyDescent="0.3">
      <c r="A546" s="7"/>
      <c r="B546" s="7"/>
      <c r="C546" s="126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  <c r="BA546" s="7"/>
      <c r="BB546" s="7"/>
      <c r="BC546" s="7"/>
      <c r="BD546" s="7"/>
      <c r="BE546" s="7"/>
    </row>
    <row r="547" spans="1:57" x14ac:dyDescent="0.3">
      <c r="A547" s="7"/>
      <c r="B547" s="7"/>
      <c r="C547" s="126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  <c r="BA547" s="7"/>
      <c r="BB547" s="7"/>
      <c r="BC547" s="7"/>
      <c r="BD547" s="7"/>
      <c r="BE547" s="7"/>
    </row>
    <row r="548" spans="1:57" x14ac:dyDescent="0.3">
      <c r="A548" s="7"/>
      <c r="B548" s="7"/>
      <c r="C548" s="126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  <c r="BA548" s="7"/>
      <c r="BB548" s="7"/>
      <c r="BC548" s="7"/>
      <c r="BD548" s="7"/>
      <c r="BE548" s="7"/>
    </row>
    <row r="549" spans="1:57" x14ac:dyDescent="0.3">
      <c r="A549" s="7"/>
      <c r="B549" s="7"/>
      <c r="C549" s="126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  <c r="BA549" s="7"/>
      <c r="BB549" s="7"/>
      <c r="BC549" s="7"/>
      <c r="BD549" s="7"/>
      <c r="BE549" s="7"/>
    </row>
    <row r="550" spans="1:57" x14ac:dyDescent="0.3">
      <c r="A550" s="7"/>
      <c r="B550" s="7"/>
      <c r="C550" s="126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  <c r="BA550" s="7"/>
      <c r="BB550" s="7"/>
      <c r="BC550" s="7"/>
      <c r="BD550" s="7"/>
      <c r="BE550" s="7"/>
    </row>
    <row r="551" spans="1:57" x14ac:dyDescent="0.3">
      <c r="A551" s="7"/>
      <c r="B551" s="7"/>
      <c r="C551" s="126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  <c r="BA551" s="7"/>
      <c r="BB551" s="7"/>
      <c r="BC551" s="7"/>
      <c r="BD551" s="7"/>
      <c r="BE551" s="7"/>
    </row>
    <row r="552" spans="1:57" x14ac:dyDescent="0.3">
      <c r="A552" s="7"/>
      <c r="B552" s="7"/>
      <c r="C552" s="126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  <c r="BA552" s="7"/>
      <c r="BB552" s="7"/>
      <c r="BC552" s="7"/>
      <c r="BD552" s="7"/>
      <c r="BE552" s="7"/>
    </row>
    <row r="553" spans="1:57" x14ac:dyDescent="0.3">
      <c r="A553" s="7"/>
      <c r="B553" s="7"/>
      <c r="C553" s="126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  <c r="BA553" s="7"/>
      <c r="BB553" s="7"/>
      <c r="BC553" s="7"/>
      <c r="BD553" s="7"/>
      <c r="BE553" s="7"/>
    </row>
    <row r="554" spans="1:57" x14ac:dyDescent="0.3">
      <c r="A554" s="7"/>
      <c r="B554" s="7"/>
      <c r="C554" s="126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  <c r="BA554" s="7"/>
      <c r="BB554" s="7"/>
      <c r="BC554" s="7"/>
      <c r="BD554" s="7"/>
      <c r="BE554" s="7"/>
    </row>
    <row r="555" spans="1:57" x14ac:dyDescent="0.3">
      <c r="A555" s="7"/>
      <c r="B555" s="7"/>
      <c r="C555" s="126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  <c r="BA555" s="7"/>
      <c r="BB555" s="7"/>
      <c r="BC555" s="7"/>
      <c r="BD555" s="7"/>
      <c r="BE555" s="7"/>
    </row>
    <row r="556" spans="1:57" x14ac:dyDescent="0.3">
      <c r="A556" s="7"/>
      <c r="B556" s="7"/>
      <c r="C556" s="126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  <c r="BA556" s="7"/>
      <c r="BB556" s="7"/>
      <c r="BC556" s="7"/>
      <c r="BD556" s="7"/>
      <c r="BE556" s="7"/>
    </row>
    <row r="557" spans="1:57" x14ac:dyDescent="0.3">
      <c r="A557" s="7"/>
      <c r="B557" s="7"/>
      <c r="C557" s="126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  <c r="BA557" s="7"/>
      <c r="BB557" s="7"/>
      <c r="BC557" s="7"/>
      <c r="BD557" s="7"/>
      <c r="BE557" s="7"/>
    </row>
    <row r="558" spans="1:57" x14ac:dyDescent="0.3">
      <c r="A558" s="7"/>
      <c r="B558" s="7"/>
      <c r="C558" s="126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  <c r="BA558" s="7"/>
      <c r="BB558" s="7"/>
      <c r="BC558" s="7"/>
      <c r="BD558" s="7"/>
      <c r="BE558" s="7"/>
    </row>
    <row r="559" spans="1:57" x14ac:dyDescent="0.3">
      <c r="A559" s="7"/>
      <c r="B559" s="7"/>
      <c r="C559" s="126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  <c r="BA559" s="7"/>
      <c r="BB559" s="7"/>
      <c r="BC559" s="7"/>
      <c r="BD559" s="7"/>
      <c r="BE559" s="7"/>
    </row>
    <row r="560" spans="1:57" x14ac:dyDescent="0.3">
      <c r="A560" s="7"/>
      <c r="B560" s="7"/>
      <c r="C560" s="126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  <c r="BA560" s="7"/>
      <c r="BB560" s="7"/>
      <c r="BC560" s="7"/>
      <c r="BD560" s="7"/>
      <c r="BE560" s="7"/>
    </row>
    <row r="561" spans="1:57" x14ac:dyDescent="0.3">
      <c r="A561" s="7"/>
      <c r="B561" s="7"/>
      <c r="C561" s="126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  <c r="BA561" s="7"/>
      <c r="BB561" s="7"/>
      <c r="BC561" s="7"/>
      <c r="BD561" s="7"/>
      <c r="BE561" s="7"/>
    </row>
    <row r="562" spans="1:57" x14ac:dyDescent="0.3">
      <c r="A562" s="7"/>
      <c r="B562" s="7"/>
      <c r="C562" s="126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  <c r="BA562" s="7"/>
      <c r="BB562" s="7"/>
      <c r="BC562" s="7"/>
      <c r="BD562" s="7"/>
      <c r="BE562" s="7"/>
    </row>
    <row r="563" spans="1:57" x14ac:dyDescent="0.3">
      <c r="A563" s="7"/>
      <c r="B563" s="7"/>
      <c r="C563" s="126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  <c r="BA563" s="7"/>
      <c r="BB563" s="7"/>
      <c r="BC563" s="7"/>
      <c r="BD563" s="7"/>
      <c r="BE563" s="7"/>
    </row>
    <row r="564" spans="1:57" x14ac:dyDescent="0.3">
      <c r="A564" s="7"/>
      <c r="B564" s="7"/>
      <c r="C564" s="126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  <c r="BA564" s="7"/>
      <c r="BB564" s="7"/>
      <c r="BC564" s="7"/>
      <c r="BD564" s="7"/>
      <c r="BE564" s="7"/>
    </row>
    <row r="565" spans="1:57" x14ac:dyDescent="0.3">
      <c r="A565" s="7"/>
      <c r="B565" s="7"/>
      <c r="C565" s="126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  <c r="BA565" s="7"/>
      <c r="BB565" s="7"/>
      <c r="BC565" s="7"/>
      <c r="BD565" s="7"/>
      <c r="BE565" s="7"/>
    </row>
    <row r="566" spans="1:57" x14ac:dyDescent="0.3">
      <c r="A566" s="7"/>
      <c r="B566" s="7"/>
      <c r="C566" s="126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  <c r="BA566" s="7"/>
      <c r="BB566" s="7"/>
      <c r="BC566" s="7"/>
      <c r="BD566" s="7"/>
      <c r="BE566" s="7"/>
    </row>
    <row r="567" spans="1:57" x14ac:dyDescent="0.3">
      <c r="A567" s="7"/>
      <c r="B567" s="7"/>
      <c r="C567" s="126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  <c r="BA567" s="7"/>
      <c r="BB567" s="7"/>
      <c r="BC567" s="7"/>
      <c r="BD567" s="7"/>
      <c r="BE567" s="7"/>
    </row>
    <row r="568" spans="1:57" x14ac:dyDescent="0.3">
      <c r="A568" s="7"/>
      <c r="B568" s="7"/>
      <c r="C568" s="126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  <c r="BA568" s="7"/>
      <c r="BB568" s="7"/>
      <c r="BC568" s="7"/>
      <c r="BD568" s="7"/>
      <c r="BE568" s="7"/>
    </row>
    <row r="569" spans="1:57" x14ac:dyDescent="0.3">
      <c r="A569" s="7"/>
      <c r="B569" s="7"/>
      <c r="C569" s="126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  <c r="BA569" s="7"/>
      <c r="BB569" s="7"/>
      <c r="BC569" s="7"/>
      <c r="BD569" s="7"/>
      <c r="BE569" s="7"/>
    </row>
    <row r="570" spans="1:57" x14ac:dyDescent="0.3">
      <c r="A570" s="7"/>
      <c r="B570" s="7"/>
      <c r="C570" s="126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  <c r="BA570" s="7"/>
      <c r="BB570" s="7"/>
      <c r="BC570" s="7"/>
      <c r="BD570" s="7"/>
      <c r="BE570" s="7"/>
    </row>
    <row r="571" spans="1:57" x14ac:dyDescent="0.3">
      <c r="A571" s="7"/>
      <c r="B571" s="7"/>
      <c r="C571" s="126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  <c r="BA571" s="7"/>
      <c r="BB571" s="7"/>
      <c r="BC571" s="7"/>
      <c r="BD571" s="7"/>
      <c r="BE571" s="7"/>
    </row>
    <row r="572" spans="1:57" x14ac:dyDescent="0.3">
      <c r="A572" s="7"/>
      <c r="B572" s="7"/>
      <c r="C572" s="126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  <c r="BA572" s="7"/>
      <c r="BB572" s="7"/>
      <c r="BC572" s="7"/>
      <c r="BD572" s="7"/>
      <c r="BE572" s="7"/>
    </row>
    <row r="573" spans="1:57" x14ac:dyDescent="0.3">
      <c r="A573" s="7"/>
      <c r="B573" s="7"/>
      <c r="C573" s="126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  <c r="BA573" s="7"/>
      <c r="BB573" s="7"/>
      <c r="BC573" s="7"/>
      <c r="BD573" s="7"/>
      <c r="BE573" s="7"/>
    </row>
    <row r="574" spans="1:57" x14ac:dyDescent="0.3">
      <c r="A574" s="7"/>
      <c r="B574" s="7"/>
      <c r="C574" s="126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  <c r="BA574" s="7"/>
      <c r="BB574" s="7"/>
      <c r="BC574" s="7"/>
      <c r="BD574" s="7"/>
      <c r="BE574" s="7"/>
    </row>
    <row r="575" spans="1:57" x14ac:dyDescent="0.3">
      <c r="A575" s="7"/>
      <c r="B575" s="7"/>
      <c r="C575" s="126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  <c r="BA575" s="7"/>
      <c r="BB575" s="7"/>
      <c r="BC575" s="7"/>
      <c r="BD575" s="7"/>
      <c r="BE575" s="7"/>
    </row>
    <row r="576" spans="1:57" x14ac:dyDescent="0.3">
      <c r="A576" s="7"/>
      <c r="B576" s="7"/>
      <c r="C576" s="126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  <c r="BA576" s="7"/>
      <c r="BB576" s="7"/>
      <c r="BC576" s="7"/>
      <c r="BD576" s="7"/>
      <c r="BE576" s="7"/>
    </row>
    <row r="577" spans="1:57" x14ac:dyDescent="0.3">
      <c r="A577" s="7"/>
      <c r="B577" s="7"/>
      <c r="C577" s="126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  <c r="BA577" s="7"/>
      <c r="BB577" s="7"/>
      <c r="BC577" s="7"/>
      <c r="BD577" s="7"/>
      <c r="BE577" s="7"/>
    </row>
    <row r="578" spans="1:57" x14ac:dyDescent="0.3">
      <c r="A578" s="7"/>
      <c r="B578" s="7"/>
      <c r="C578" s="126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  <c r="BA578" s="7"/>
      <c r="BB578" s="7"/>
      <c r="BC578" s="7"/>
      <c r="BD578" s="7"/>
      <c r="BE578" s="7"/>
    </row>
    <row r="579" spans="1:57" x14ac:dyDescent="0.3">
      <c r="A579" s="7"/>
      <c r="B579" s="7"/>
      <c r="C579" s="126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  <c r="BA579" s="7"/>
      <c r="BB579" s="7"/>
      <c r="BC579" s="7"/>
      <c r="BD579" s="7"/>
      <c r="BE579" s="7"/>
    </row>
    <row r="580" spans="1:57" x14ac:dyDescent="0.3">
      <c r="A580" s="7"/>
      <c r="B580" s="7"/>
      <c r="C580" s="126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  <c r="BA580" s="7"/>
      <c r="BB580" s="7"/>
      <c r="BC580" s="7"/>
      <c r="BD580" s="7"/>
      <c r="BE580" s="7"/>
    </row>
    <row r="581" spans="1:57" x14ac:dyDescent="0.3">
      <c r="A581" s="7"/>
      <c r="B581" s="7"/>
      <c r="C581" s="126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  <c r="BA581" s="7"/>
      <c r="BB581" s="7"/>
      <c r="BC581" s="7"/>
      <c r="BD581" s="7"/>
      <c r="BE581" s="7"/>
    </row>
    <row r="582" spans="1:57" x14ac:dyDescent="0.3">
      <c r="A582" s="7"/>
      <c r="B582" s="7"/>
      <c r="C582" s="126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  <c r="BA582" s="7"/>
      <c r="BB582" s="7"/>
      <c r="BC582" s="7"/>
      <c r="BD582" s="7"/>
      <c r="BE582" s="7"/>
    </row>
    <row r="583" spans="1:57" x14ac:dyDescent="0.3">
      <c r="A583" s="7"/>
      <c r="B583" s="7"/>
      <c r="C583" s="126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  <c r="BA583" s="7"/>
      <c r="BB583" s="7"/>
      <c r="BC583" s="7"/>
      <c r="BD583" s="7"/>
      <c r="BE583" s="7"/>
    </row>
    <row r="584" spans="1:57" x14ac:dyDescent="0.3">
      <c r="A584" s="7"/>
      <c r="B584" s="7"/>
      <c r="C584" s="126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  <c r="BA584" s="7"/>
      <c r="BB584" s="7"/>
      <c r="BC584" s="7"/>
      <c r="BD584" s="7"/>
      <c r="BE584" s="7"/>
    </row>
    <row r="585" spans="1:57" x14ac:dyDescent="0.3">
      <c r="A585" s="7"/>
      <c r="B585" s="7"/>
      <c r="C585" s="126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  <c r="BA585" s="7"/>
      <c r="BB585" s="7"/>
      <c r="BC585" s="7"/>
      <c r="BD585" s="7"/>
      <c r="BE585" s="7"/>
    </row>
    <row r="586" spans="1:57" x14ac:dyDescent="0.3">
      <c r="A586" s="7"/>
      <c r="B586" s="7"/>
      <c r="C586" s="126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  <c r="BA586" s="7"/>
      <c r="BB586" s="7"/>
      <c r="BC586" s="7"/>
      <c r="BD586" s="7"/>
      <c r="BE586" s="7"/>
    </row>
    <row r="587" spans="1:57" x14ac:dyDescent="0.3">
      <c r="A587" s="7"/>
      <c r="B587" s="7"/>
      <c r="C587" s="126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  <c r="BA587" s="7"/>
      <c r="BB587" s="7"/>
      <c r="BC587" s="7"/>
      <c r="BD587" s="7"/>
      <c r="BE587" s="7"/>
    </row>
    <row r="588" spans="1:57" x14ac:dyDescent="0.3">
      <c r="A588" s="7"/>
      <c r="B588" s="7"/>
      <c r="C588" s="126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  <c r="BA588" s="7"/>
      <c r="BB588" s="7"/>
      <c r="BC588" s="7"/>
      <c r="BD588" s="7"/>
      <c r="BE588" s="7"/>
    </row>
    <row r="589" spans="1:57" x14ac:dyDescent="0.3">
      <c r="A589" s="7"/>
      <c r="B589" s="7"/>
      <c r="C589" s="126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  <c r="BA589" s="7"/>
      <c r="BB589" s="7"/>
      <c r="BC589" s="7"/>
      <c r="BD589" s="7"/>
      <c r="BE589" s="7"/>
    </row>
    <row r="590" spans="1:57" x14ac:dyDescent="0.3">
      <c r="A590" s="7"/>
      <c r="B590" s="7"/>
      <c r="C590" s="126"/>
      <c r="M590" s="421"/>
      <c r="P590" s="1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  <c r="BA590" s="7"/>
      <c r="BB590" s="7"/>
      <c r="BC590" s="7"/>
      <c r="BD590" s="7"/>
      <c r="BE590" s="7"/>
    </row>
    <row r="591" spans="1:57" x14ac:dyDescent="0.3">
      <c r="A591" s="7"/>
      <c r="B591" s="7"/>
      <c r="C591" s="126"/>
      <c r="M591" s="421"/>
      <c r="P591" s="1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  <c r="BA591" s="7"/>
      <c r="BB591" s="7"/>
      <c r="BC591" s="7"/>
      <c r="BD591" s="7"/>
      <c r="BE591" s="7"/>
    </row>
    <row r="592" spans="1:57" x14ac:dyDescent="0.3">
      <c r="A592" s="7"/>
      <c r="B592" s="7"/>
      <c r="C592" s="126"/>
      <c r="M592" s="421"/>
      <c r="P592" s="1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  <c r="BA592" s="7"/>
      <c r="BB592" s="7"/>
      <c r="BC592" s="7"/>
      <c r="BD592" s="7"/>
      <c r="BE592" s="7"/>
    </row>
    <row r="593" spans="1:57" x14ac:dyDescent="0.3">
      <c r="A593" s="7"/>
      <c r="B593" s="7"/>
      <c r="C593" s="126"/>
      <c r="M593" s="421"/>
      <c r="P593" s="1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  <c r="BA593" s="7"/>
      <c r="BB593" s="7"/>
      <c r="BC593" s="7"/>
      <c r="BD593" s="7"/>
      <c r="BE593" s="7"/>
    </row>
    <row r="594" spans="1:57" x14ac:dyDescent="0.3">
      <c r="A594" s="7"/>
      <c r="B594" s="7"/>
      <c r="C594" s="126"/>
      <c r="M594" s="421"/>
      <c r="P594" s="1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  <c r="BA594" s="7"/>
      <c r="BB594" s="7"/>
      <c r="BC594" s="7"/>
      <c r="BD594" s="7"/>
      <c r="BE594" s="7"/>
    </row>
    <row r="595" spans="1:57" x14ac:dyDescent="0.3">
      <c r="A595" s="7"/>
      <c r="B595" s="7"/>
      <c r="C595" s="126"/>
      <c r="M595" s="421"/>
      <c r="P595" s="1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  <c r="BA595" s="7"/>
      <c r="BB595" s="7"/>
      <c r="BC595" s="7"/>
      <c r="BD595" s="7"/>
      <c r="BE595" s="7"/>
    </row>
    <row r="596" spans="1:57" x14ac:dyDescent="0.3">
      <c r="A596" s="7"/>
      <c r="B596" s="7"/>
      <c r="C596" s="126"/>
      <c r="M596" s="421"/>
      <c r="P596" s="1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  <c r="BA596" s="7"/>
      <c r="BB596" s="7"/>
      <c r="BC596" s="7"/>
      <c r="BD596" s="7"/>
      <c r="BE596" s="7"/>
    </row>
    <row r="597" spans="1:57" x14ac:dyDescent="0.3">
      <c r="A597" s="7"/>
      <c r="B597" s="7"/>
      <c r="C597" s="126"/>
      <c r="M597" s="421"/>
      <c r="P597" s="1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  <c r="BA597" s="7"/>
      <c r="BB597" s="7"/>
      <c r="BC597" s="7"/>
      <c r="BD597" s="7"/>
      <c r="BE597" s="7"/>
    </row>
    <row r="598" spans="1:57" x14ac:dyDescent="0.3">
      <c r="A598" s="7"/>
      <c r="B598" s="7"/>
      <c r="C598" s="126"/>
      <c r="M598" s="421"/>
      <c r="P598" s="1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  <c r="BA598" s="7"/>
      <c r="BB598" s="7"/>
      <c r="BC598" s="7"/>
      <c r="BD598" s="7"/>
      <c r="BE598" s="7"/>
    </row>
    <row r="599" spans="1:57" x14ac:dyDescent="0.3">
      <c r="A599" s="7"/>
      <c r="B599" s="7"/>
      <c r="C599" s="126"/>
      <c r="M599" s="421"/>
      <c r="P599" s="1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  <c r="BA599" s="7"/>
      <c r="BB599" s="7"/>
      <c r="BC599" s="7"/>
      <c r="BD599" s="7"/>
      <c r="BE599" s="7"/>
    </row>
    <row r="600" spans="1:57" x14ac:dyDescent="0.3">
      <c r="A600" s="7"/>
      <c r="B600" s="7"/>
      <c r="C600" s="126"/>
      <c r="M600" s="421"/>
      <c r="P600" s="1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  <c r="BA600" s="7"/>
      <c r="BB600" s="7"/>
      <c r="BC600" s="7"/>
      <c r="BD600" s="7"/>
      <c r="BE600" s="7"/>
    </row>
    <row r="601" spans="1:57" x14ac:dyDescent="0.3">
      <c r="A601" s="7"/>
      <c r="B601" s="7"/>
      <c r="C601" s="126"/>
      <c r="M601" s="421"/>
      <c r="P601" s="1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  <c r="BA601" s="7"/>
      <c r="BB601" s="7"/>
      <c r="BC601" s="7"/>
      <c r="BD601" s="7"/>
      <c r="BE601" s="7"/>
    </row>
    <row r="602" spans="1:57" x14ac:dyDescent="0.3">
      <c r="A602" s="7"/>
      <c r="B602" s="7"/>
      <c r="C602" s="126"/>
      <c r="M602" s="421"/>
      <c r="P602" s="1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  <c r="BA602" s="7"/>
      <c r="BB602" s="7"/>
      <c r="BC602" s="7"/>
      <c r="BD602" s="7"/>
      <c r="BE602" s="7"/>
    </row>
    <row r="603" spans="1:57" x14ac:dyDescent="0.3">
      <c r="A603" s="7"/>
      <c r="B603" s="7"/>
      <c r="C603" s="126"/>
      <c r="M603" s="421"/>
      <c r="P603" s="1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  <c r="BA603" s="7"/>
      <c r="BB603" s="7"/>
      <c r="BC603" s="7"/>
      <c r="BD603" s="7"/>
      <c r="BE603" s="7"/>
    </row>
    <row r="604" spans="1:57" x14ac:dyDescent="0.3">
      <c r="A604" s="7"/>
      <c r="B604" s="7"/>
      <c r="C604" s="126"/>
      <c r="M604" s="421"/>
      <c r="P604" s="1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  <c r="BA604" s="7"/>
      <c r="BB604" s="7"/>
      <c r="BC604" s="7"/>
      <c r="BD604" s="7"/>
      <c r="BE604" s="7"/>
    </row>
    <row r="605" spans="1:57" x14ac:dyDescent="0.3">
      <c r="A605" s="7"/>
      <c r="B605" s="7"/>
      <c r="C605" s="126"/>
      <c r="M605" s="421"/>
      <c r="P605" s="1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  <c r="BA605" s="7"/>
      <c r="BB605" s="7"/>
      <c r="BC605" s="7"/>
      <c r="BD605" s="7"/>
      <c r="BE605" s="7"/>
    </row>
    <row r="606" spans="1:57" x14ac:dyDescent="0.3">
      <c r="A606" s="7"/>
      <c r="B606" s="7"/>
      <c r="C606" s="126"/>
      <c r="M606" s="421"/>
      <c r="P606" s="1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  <c r="BA606" s="7"/>
      <c r="BB606" s="7"/>
      <c r="BC606" s="7"/>
      <c r="BD606" s="7"/>
      <c r="BE606" s="7"/>
    </row>
    <row r="607" spans="1:57" x14ac:dyDescent="0.3">
      <c r="A607" s="7"/>
      <c r="B607" s="7"/>
      <c r="C607" s="126"/>
      <c r="M607" s="421"/>
      <c r="P607" s="1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  <c r="BA607" s="7"/>
      <c r="BB607" s="7"/>
      <c r="BC607" s="7"/>
      <c r="BD607" s="7"/>
      <c r="BE607" s="7"/>
    </row>
    <row r="608" spans="1:57" x14ac:dyDescent="0.3">
      <c r="A608" s="7"/>
      <c r="B608" s="7"/>
      <c r="C608" s="126"/>
      <c r="M608" s="421"/>
      <c r="P608" s="1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  <c r="BA608" s="7"/>
      <c r="BB608" s="7"/>
      <c r="BC608" s="7"/>
      <c r="BD608" s="7"/>
      <c r="BE608" s="7"/>
    </row>
    <row r="609" spans="1:57" x14ac:dyDescent="0.3">
      <c r="A609" s="7"/>
      <c r="B609" s="7"/>
      <c r="C609" s="126"/>
      <c r="M609" s="421"/>
      <c r="P609" s="1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  <c r="BA609" s="7"/>
      <c r="BB609" s="7"/>
      <c r="BC609" s="7"/>
      <c r="BD609" s="7"/>
      <c r="BE609" s="7"/>
    </row>
    <row r="610" spans="1:57" x14ac:dyDescent="0.3">
      <c r="A610" s="7"/>
      <c r="B610" s="7"/>
      <c r="C610" s="126"/>
      <c r="M610" s="421"/>
      <c r="P610" s="1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  <c r="BA610" s="7"/>
      <c r="BB610" s="7"/>
      <c r="BC610" s="7"/>
      <c r="BD610" s="7"/>
      <c r="BE610" s="7"/>
    </row>
    <row r="611" spans="1:57" x14ac:dyDescent="0.3">
      <c r="A611" s="7"/>
      <c r="B611" s="7"/>
      <c r="C611" s="126"/>
      <c r="M611" s="421"/>
      <c r="P611" s="1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  <c r="BA611" s="7"/>
      <c r="BB611" s="7"/>
      <c r="BC611" s="7"/>
      <c r="BD611" s="7"/>
      <c r="BE611" s="7"/>
    </row>
    <row r="612" spans="1:57" x14ac:dyDescent="0.3">
      <c r="A612" s="7"/>
      <c r="B612" s="7"/>
      <c r="C612" s="126"/>
      <c r="M612" s="426"/>
      <c r="P612" s="1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  <c r="BA612" s="7"/>
      <c r="BB612" s="7"/>
      <c r="BC612" s="7"/>
      <c r="BD612" s="7"/>
      <c r="BE612" s="7"/>
    </row>
    <row r="613" spans="1:57" x14ac:dyDescent="0.3">
      <c r="A613" s="7"/>
      <c r="B613" s="7"/>
      <c r="C613" s="126"/>
      <c r="M613" s="421"/>
      <c r="P613" s="1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  <c r="BA613" s="7"/>
      <c r="BB613" s="7"/>
      <c r="BC613" s="7"/>
      <c r="BD613" s="7"/>
      <c r="BE613" s="7"/>
    </row>
    <row r="614" spans="1:57" x14ac:dyDescent="0.3">
      <c r="A614" s="7"/>
      <c r="B614" s="7"/>
      <c r="C614" s="126"/>
      <c r="M614" s="421"/>
      <c r="P614" s="1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  <c r="BA614" s="7"/>
      <c r="BB614" s="7"/>
      <c r="BC614" s="7"/>
      <c r="BD614" s="7"/>
      <c r="BE614" s="7"/>
    </row>
    <row r="615" spans="1:57" x14ac:dyDescent="0.3">
      <c r="A615" s="7"/>
      <c r="B615" s="7"/>
      <c r="C615" s="126"/>
      <c r="M615" s="421"/>
      <c r="P615" s="1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  <c r="BA615" s="7"/>
      <c r="BB615" s="7"/>
      <c r="BC615" s="7"/>
      <c r="BD615" s="7"/>
      <c r="BE615" s="7"/>
    </row>
    <row r="616" spans="1:57" x14ac:dyDescent="0.3">
      <c r="A616" s="7"/>
      <c r="B616" s="7"/>
      <c r="C616" s="126"/>
      <c r="M616" s="424"/>
      <c r="P616" s="1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  <c r="BA616" s="7"/>
      <c r="BB616" s="7"/>
      <c r="BC616" s="7"/>
      <c r="BD616" s="7"/>
      <c r="BE616" s="7"/>
    </row>
    <row r="617" spans="1:57" x14ac:dyDescent="0.3">
      <c r="A617" s="7"/>
      <c r="B617" s="7"/>
      <c r="C617" s="126"/>
      <c r="M617" s="425"/>
      <c r="P617" s="1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  <c r="BA617" s="7"/>
      <c r="BB617" s="7"/>
      <c r="BC617" s="7"/>
      <c r="BD617" s="7"/>
      <c r="BE617" s="7"/>
    </row>
    <row r="618" spans="1:57" x14ac:dyDescent="0.3">
      <c r="A618" s="7"/>
      <c r="B618" s="7"/>
      <c r="C618" s="126"/>
      <c r="M618" s="425"/>
      <c r="P618" s="1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  <c r="BA618" s="7"/>
      <c r="BB618" s="7"/>
      <c r="BC618" s="7"/>
      <c r="BD618" s="7"/>
      <c r="BE618" s="7"/>
    </row>
    <row r="619" spans="1:57" x14ac:dyDescent="0.3">
      <c r="A619" s="7"/>
      <c r="B619" s="7"/>
      <c r="C619" s="126"/>
      <c r="M619" s="425"/>
      <c r="P619" s="1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  <c r="BA619" s="7"/>
      <c r="BB619" s="7"/>
      <c r="BC619" s="7"/>
      <c r="BD619" s="7"/>
      <c r="BE619" s="7"/>
    </row>
    <row r="620" spans="1:57" x14ac:dyDescent="0.3">
      <c r="A620" s="7"/>
      <c r="B620" s="7"/>
      <c r="C620" s="126"/>
      <c r="M620" s="425"/>
      <c r="P620" s="1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  <c r="BA620" s="7"/>
      <c r="BB620" s="7"/>
      <c r="BC620" s="7"/>
      <c r="BD620" s="7"/>
      <c r="BE620" s="7"/>
    </row>
    <row r="621" spans="1:57" x14ac:dyDescent="0.3">
      <c r="A621" s="7"/>
      <c r="B621" s="7"/>
      <c r="C621" s="126"/>
      <c r="M621" s="425"/>
      <c r="P621" s="1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  <c r="BD621" s="7"/>
      <c r="BE621" s="7"/>
    </row>
    <row r="622" spans="1:57" x14ac:dyDescent="0.3">
      <c r="A622" s="7"/>
      <c r="B622" s="7"/>
      <c r="C622" s="126"/>
      <c r="M622" s="425"/>
      <c r="P622" s="1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  <c r="BD622" s="7"/>
      <c r="BE622" s="7"/>
    </row>
    <row r="623" spans="1:57" x14ac:dyDescent="0.3">
      <c r="A623" s="7"/>
      <c r="B623" s="7"/>
      <c r="C623" s="126"/>
      <c r="M623" s="425"/>
      <c r="P623" s="1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  <c r="BA623" s="7"/>
      <c r="BB623" s="7"/>
      <c r="BC623" s="7"/>
      <c r="BD623" s="7"/>
      <c r="BE623" s="7"/>
    </row>
    <row r="624" spans="1:57" x14ac:dyDescent="0.3">
      <c r="A624" s="7"/>
      <c r="B624" s="7"/>
      <c r="C624" s="126"/>
      <c r="M624" s="425"/>
      <c r="P624" s="1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  <c r="BA624" s="7"/>
      <c r="BB624" s="7"/>
      <c r="BC624" s="7"/>
      <c r="BD624" s="7"/>
      <c r="BE624" s="7"/>
    </row>
    <row r="625" spans="1:57" x14ac:dyDescent="0.3">
      <c r="A625" s="7"/>
      <c r="B625" s="7"/>
      <c r="C625" s="126"/>
      <c r="M625" s="425"/>
      <c r="P625" s="1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  <c r="BA625" s="7"/>
      <c r="BB625" s="7"/>
      <c r="BC625" s="7"/>
      <c r="BD625" s="7"/>
      <c r="BE625" s="7"/>
    </row>
    <row r="626" spans="1:57" x14ac:dyDescent="0.3">
      <c r="A626" s="7"/>
      <c r="B626" s="7"/>
      <c r="C626" s="126"/>
      <c r="M626" s="425"/>
      <c r="P626" s="1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  <c r="BA626" s="7"/>
      <c r="BB626" s="7"/>
      <c r="BC626" s="7"/>
      <c r="BD626" s="7"/>
      <c r="BE626" s="7"/>
    </row>
    <row r="627" spans="1:57" x14ac:dyDescent="0.3">
      <c r="A627" s="7"/>
      <c r="B627" s="7"/>
      <c r="C627" s="126"/>
      <c r="M627" s="425"/>
      <c r="P627" s="1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  <c r="BA627" s="7"/>
      <c r="BB627" s="7"/>
      <c r="BC627" s="7"/>
      <c r="BD627" s="7"/>
      <c r="BE627" s="7"/>
    </row>
    <row r="628" spans="1:57" x14ac:dyDescent="0.3">
      <c r="A628" s="7"/>
      <c r="B628" s="7"/>
      <c r="C628" s="126"/>
      <c r="M628" s="425"/>
      <c r="P628" s="1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  <c r="BA628" s="7"/>
      <c r="BB628" s="7"/>
      <c r="BC628" s="7"/>
      <c r="BD628" s="7"/>
      <c r="BE628" s="7"/>
    </row>
    <row r="629" spans="1:57" x14ac:dyDescent="0.3">
      <c r="A629" s="7"/>
      <c r="B629" s="7"/>
      <c r="C629" s="126"/>
      <c r="M629" s="425"/>
      <c r="P629" s="1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  <c r="BA629" s="7"/>
      <c r="BB629" s="7"/>
      <c r="BC629" s="7"/>
      <c r="BD629" s="7"/>
      <c r="BE629" s="7"/>
    </row>
    <row r="630" spans="1:57" x14ac:dyDescent="0.3">
      <c r="A630" s="7"/>
      <c r="B630" s="7"/>
      <c r="C630" s="126"/>
      <c r="M630" s="425"/>
      <c r="P630" s="1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  <c r="BA630" s="7"/>
      <c r="BB630" s="7"/>
      <c r="BC630" s="7"/>
      <c r="BD630" s="7"/>
      <c r="BE630" s="7"/>
    </row>
    <row r="631" spans="1:57" x14ac:dyDescent="0.3">
      <c r="A631" s="7"/>
      <c r="B631" s="7"/>
      <c r="C631" s="126"/>
      <c r="M631" s="425"/>
      <c r="P631" s="1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  <c r="BA631" s="7"/>
      <c r="BB631" s="7"/>
      <c r="BC631" s="7"/>
      <c r="BD631" s="7"/>
      <c r="BE631" s="7"/>
    </row>
    <row r="632" spans="1:57" x14ac:dyDescent="0.3">
      <c r="A632" s="7"/>
      <c r="B632" s="7"/>
      <c r="C632" s="126"/>
      <c r="M632" s="425"/>
      <c r="P632" s="1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  <c r="BA632" s="7"/>
      <c r="BB632" s="7"/>
      <c r="BC632" s="7"/>
      <c r="BD632" s="7"/>
      <c r="BE632" s="7"/>
    </row>
    <row r="633" spans="1:57" x14ac:dyDescent="0.3">
      <c r="A633" s="7"/>
      <c r="B633" s="7"/>
      <c r="C633" s="126"/>
      <c r="M633" s="425"/>
      <c r="P633" s="1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  <c r="BA633" s="7"/>
      <c r="BB633" s="7"/>
      <c r="BC633" s="7"/>
      <c r="BD633" s="7"/>
      <c r="BE633" s="7"/>
    </row>
    <row r="634" spans="1:57" x14ac:dyDescent="0.3">
      <c r="A634" s="7"/>
      <c r="B634" s="7"/>
      <c r="C634" s="126"/>
      <c r="M634" s="425"/>
      <c r="P634" s="1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  <c r="BA634" s="7"/>
      <c r="BB634" s="7"/>
      <c r="BC634" s="7"/>
      <c r="BD634" s="7"/>
      <c r="BE634" s="7"/>
    </row>
    <row r="635" spans="1:57" x14ac:dyDescent="0.3">
      <c r="A635" s="7"/>
      <c r="B635" s="7"/>
      <c r="C635" s="126"/>
      <c r="M635" s="425"/>
      <c r="P635" s="1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  <c r="BA635" s="7"/>
      <c r="BB635" s="7"/>
      <c r="BC635" s="7"/>
      <c r="BD635" s="7"/>
      <c r="BE635" s="7"/>
    </row>
    <row r="636" spans="1:57" x14ac:dyDescent="0.3">
      <c r="A636" s="7"/>
      <c r="B636" s="7"/>
      <c r="C636" s="126"/>
      <c r="M636" s="425"/>
      <c r="P636" s="1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  <c r="BA636" s="7"/>
      <c r="BB636" s="7"/>
      <c r="BC636" s="7"/>
      <c r="BD636" s="7"/>
      <c r="BE636" s="7"/>
    </row>
    <row r="637" spans="1:57" x14ac:dyDescent="0.3">
      <c r="A637" s="7"/>
      <c r="B637" s="7"/>
      <c r="C637" s="126"/>
      <c r="M637" s="425"/>
      <c r="P637" s="1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  <c r="BA637" s="7"/>
      <c r="BB637" s="7"/>
      <c r="BC637" s="7"/>
      <c r="BD637" s="7"/>
      <c r="BE637" s="7"/>
    </row>
    <row r="638" spans="1:57" x14ac:dyDescent="0.3">
      <c r="A638" s="7"/>
      <c r="B638" s="7"/>
      <c r="C638" s="126"/>
      <c r="M638" s="426"/>
      <c r="P638" s="1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  <c r="BA638" s="7"/>
      <c r="BB638" s="7"/>
      <c r="BC638" s="7"/>
      <c r="BD638" s="7"/>
      <c r="BE638" s="7"/>
    </row>
    <row r="639" spans="1:57" x14ac:dyDescent="0.3">
      <c r="A639" s="7"/>
      <c r="B639" s="7"/>
      <c r="C639" s="126"/>
      <c r="M639" s="426"/>
      <c r="P639" s="1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  <c r="BA639" s="7"/>
      <c r="BB639" s="7"/>
      <c r="BC639" s="7"/>
      <c r="BD639" s="7"/>
      <c r="BE639" s="7"/>
    </row>
    <row r="640" spans="1:57" x14ac:dyDescent="0.3">
      <c r="A640" s="7"/>
      <c r="B640" s="7"/>
      <c r="C640" s="126"/>
      <c r="M640" s="426"/>
      <c r="P640" s="1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  <c r="BA640" s="7"/>
      <c r="BB640" s="7"/>
      <c r="BC640" s="7"/>
      <c r="BD640" s="7"/>
      <c r="BE640" s="7"/>
    </row>
    <row r="641" spans="1:57" x14ac:dyDescent="0.3">
      <c r="A641" s="7"/>
      <c r="B641" s="7"/>
      <c r="C641" s="126"/>
      <c r="M641" s="421"/>
      <c r="P641" s="1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  <c r="BA641" s="7"/>
      <c r="BB641" s="7"/>
      <c r="BC641" s="7"/>
      <c r="BD641" s="7"/>
      <c r="BE641" s="7"/>
    </row>
    <row r="642" spans="1:57" x14ac:dyDescent="0.3">
      <c r="A642" s="7"/>
      <c r="B642" s="7"/>
      <c r="C642" s="126"/>
      <c r="M642" s="421"/>
      <c r="P642" s="1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  <c r="BA642" s="7"/>
      <c r="BB642" s="7"/>
      <c r="BC642" s="7"/>
      <c r="BD642" s="7"/>
      <c r="BE642" s="7"/>
    </row>
    <row r="643" spans="1:57" x14ac:dyDescent="0.3">
      <c r="A643" s="7"/>
      <c r="B643" s="7"/>
      <c r="C643" s="126"/>
      <c r="M643" s="421"/>
      <c r="P643" s="1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  <c r="BA643" s="7"/>
      <c r="BB643" s="7"/>
      <c r="BC643" s="7"/>
      <c r="BD643" s="7"/>
      <c r="BE643" s="7"/>
    </row>
    <row r="644" spans="1:57" x14ac:dyDescent="0.3">
      <c r="A644" s="7"/>
      <c r="B644" s="7"/>
      <c r="C644" s="126"/>
      <c r="M644" s="421"/>
      <c r="P644" s="1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  <c r="BA644" s="7"/>
      <c r="BB644" s="7"/>
      <c r="BC644" s="7"/>
      <c r="BD644" s="7"/>
      <c r="BE644" s="7"/>
    </row>
    <row r="645" spans="1:57" x14ac:dyDescent="0.3">
      <c r="A645" s="7"/>
      <c r="B645" s="7"/>
      <c r="C645" s="126"/>
      <c r="M645" s="421"/>
      <c r="P645" s="1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  <c r="BA645" s="7"/>
      <c r="BB645" s="7"/>
      <c r="BC645" s="7"/>
      <c r="BD645" s="7"/>
      <c r="BE645" s="7"/>
    </row>
    <row r="646" spans="1:57" x14ac:dyDescent="0.3">
      <c r="A646" s="7"/>
      <c r="B646" s="7"/>
      <c r="C646" s="126"/>
      <c r="M646" s="421"/>
      <c r="P646" s="1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  <c r="BA646" s="7"/>
      <c r="BB646" s="7"/>
      <c r="BC646" s="7"/>
      <c r="BD646" s="7"/>
      <c r="BE646" s="7"/>
    </row>
    <row r="647" spans="1:57" x14ac:dyDescent="0.3">
      <c r="A647" s="7"/>
      <c r="B647" s="7"/>
      <c r="C647" s="126"/>
      <c r="M647" s="421"/>
      <c r="P647" s="1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  <c r="BA647" s="7"/>
      <c r="BB647" s="7"/>
      <c r="BC647" s="7"/>
      <c r="BD647" s="7"/>
      <c r="BE647" s="7"/>
    </row>
    <row r="648" spans="1:57" x14ac:dyDescent="0.3">
      <c r="A648" s="7"/>
      <c r="B648" s="7"/>
      <c r="C648" s="126"/>
      <c r="M648" s="421"/>
      <c r="P648" s="1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  <c r="BA648" s="7"/>
      <c r="BB648" s="7"/>
      <c r="BC648" s="7"/>
      <c r="BD648" s="7"/>
      <c r="BE648" s="7"/>
    </row>
    <row r="649" spans="1:57" x14ac:dyDescent="0.3">
      <c r="A649" s="7"/>
      <c r="B649" s="7"/>
      <c r="C649" s="126"/>
      <c r="M649" s="421"/>
      <c r="P649" s="1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  <c r="BA649" s="7"/>
      <c r="BB649" s="7"/>
      <c r="BC649" s="7"/>
      <c r="BD649" s="7"/>
      <c r="BE649" s="7"/>
    </row>
    <row r="650" spans="1:57" x14ac:dyDescent="0.3">
      <c r="A650" s="7"/>
      <c r="B650" s="7"/>
      <c r="C650" s="126"/>
      <c r="M650" s="421"/>
      <c r="P650" s="1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  <c r="BA650" s="7"/>
      <c r="BB650" s="7"/>
      <c r="BC650" s="7"/>
      <c r="BD650" s="7"/>
      <c r="BE650" s="7"/>
    </row>
    <row r="651" spans="1:57" x14ac:dyDescent="0.3">
      <c r="A651" s="7"/>
      <c r="B651" s="7"/>
      <c r="C651" s="126"/>
      <c r="M651" s="421"/>
      <c r="P651" s="1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  <c r="BA651" s="7"/>
      <c r="BB651" s="7"/>
      <c r="BC651" s="7"/>
      <c r="BD651" s="7"/>
      <c r="BE651" s="7"/>
    </row>
    <row r="652" spans="1:57" x14ac:dyDescent="0.3">
      <c r="A652" s="7"/>
      <c r="B652" s="7"/>
      <c r="C652" s="126"/>
      <c r="M652" s="421"/>
      <c r="P652" s="1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  <c r="BA652" s="7"/>
      <c r="BB652" s="7"/>
      <c r="BC652" s="7"/>
      <c r="BD652" s="7"/>
      <c r="BE652" s="7"/>
    </row>
    <row r="653" spans="1:57" x14ac:dyDescent="0.3">
      <c r="A653" s="7"/>
      <c r="B653" s="7"/>
      <c r="C653" s="126"/>
      <c r="M653" s="421"/>
      <c r="P653" s="1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  <c r="BA653" s="7"/>
      <c r="BB653" s="7"/>
      <c r="BC653" s="7"/>
      <c r="BD653" s="7"/>
      <c r="BE653" s="7"/>
    </row>
    <row r="654" spans="1:57" x14ac:dyDescent="0.3">
      <c r="A654" s="7"/>
      <c r="B654" s="7"/>
      <c r="C654" s="126"/>
      <c r="M654" s="421"/>
      <c r="P654" s="1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  <c r="BA654" s="7"/>
      <c r="BB654" s="7"/>
      <c r="BC654" s="7"/>
      <c r="BD654" s="7"/>
      <c r="BE654" s="7"/>
    </row>
    <row r="655" spans="1:57" x14ac:dyDescent="0.3">
      <c r="A655" s="7"/>
      <c r="B655" s="7"/>
      <c r="C655" s="126"/>
      <c r="M655" s="421"/>
      <c r="P655" s="1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  <c r="BA655" s="7"/>
      <c r="BB655" s="7"/>
      <c r="BC655" s="7"/>
      <c r="BD655" s="7"/>
      <c r="BE655" s="7"/>
    </row>
    <row r="656" spans="1:57" x14ac:dyDescent="0.3">
      <c r="A656" s="7"/>
      <c r="B656" s="7"/>
      <c r="C656" s="126"/>
      <c r="M656" s="421"/>
      <c r="P656" s="1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  <c r="BA656" s="7"/>
      <c r="BB656" s="7"/>
      <c r="BC656" s="7"/>
      <c r="BD656" s="7"/>
      <c r="BE656" s="7"/>
    </row>
    <row r="657" spans="1:57" x14ac:dyDescent="0.3">
      <c r="A657" s="7"/>
      <c r="B657" s="7"/>
      <c r="C657" s="126"/>
      <c r="M657" s="421"/>
      <c r="P657" s="1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  <c r="BA657" s="7"/>
      <c r="BB657" s="7"/>
      <c r="BC657" s="7"/>
      <c r="BD657" s="7"/>
      <c r="BE657" s="7"/>
    </row>
    <row r="658" spans="1:57" x14ac:dyDescent="0.3">
      <c r="A658" s="7"/>
      <c r="B658" s="7"/>
      <c r="C658" s="126"/>
      <c r="M658" s="421"/>
      <c r="P658" s="1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  <c r="BA658" s="7"/>
      <c r="BB658" s="7"/>
      <c r="BC658" s="7"/>
      <c r="BD658" s="7"/>
      <c r="BE658" s="7"/>
    </row>
    <row r="659" spans="1:57" x14ac:dyDescent="0.3">
      <c r="A659" s="7"/>
      <c r="B659" s="7"/>
      <c r="C659" s="126"/>
      <c r="M659" s="421"/>
      <c r="P659" s="1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  <c r="BA659" s="7"/>
      <c r="BB659" s="7"/>
      <c r="BC659" s="7"/>
      <c r="BD659" s="7"/>
      <c r="BE659" s="7"/>
    </row>
    <row r="660" spans="1:57" x14ac:dyDescent="0.3">
      <c r="A660" s="7"/>
      <c r="B660" s="7"/>
      <c r="C660" s="126"/>
      <c r="M660" s="421"/>
      <c r="P660" s="1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  <c r="BA660" s="7"/>
      <c r="BB660" s="7"/>
      <c r="BC660" s="7"/>
      <c r="BD660" s="7"/>
      <c r="BE660" s="7"/>
    </row>
    <row r="661" spans="1:57" x14ac:dyDescent="0.3">
      <c r="A661" s="7"/>
      <c r="B661" s="7"/>
      <c r="C661" s="126"/>
      <c r="M661" s="421"/>
      <c r="P661" s="1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  <c r="BA661" s="7"/>
      <c r="BB661" s="7"/>
      <c r="BC661" s="7"/>
      <c r="BD661" s="7"/>
      <c r="BE661" s="7"/>
    </row>
    <row r="662" spans="1:57" x14ac:dyDescent="0.3">
      <c r="A662" s="7"/>
      <c r="B662" s="7"/>
      <c r="C662" s="126"/>
      <c r="M662" s="421"/>
      <c r="P662" s="1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  <c r="BA662" s="7"/>
      <c r="BB662" s="7"/>
      <c r="BC662" s="7"/>
      <c r="BD662" s="7"/>
      <c r="BE662" s="7"/>
    </row>
    <row r="663" spans="1:57" x14ac:dyDescent="0.3">
      <c r="A663" s="7"/>
      <c r="B663" s="7"/>
      <c r="C663" s="126"/>
      <c r="M663" s="425"/>
      <c r="P663" s="1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  <c r="BA663" s="7"/>
      <c r="BB663" s="7"/>
      <c r="BC663" s="7"/>
      <c r="BD663" s="7"/>
      <c r="BE663" s="7"/>
    </row>
    <row r="664" spans="1:57" x14ac:dyDescent="0.3">
      <c r="A664" s="7"/>
      <c r="B664" s="7"/>
      <c r="C664" s="126"/>
      <c r="M664" s="424"/>
      <c r="P664" s="1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  <c r="BA664" s="7"/>
      <c r="BB664" s="7"/>
      <c r="BC664" s="7"/>
      <c r="BD664" s="7"/>
      <c r="BE664" s="7"/>
    </row>
    <row r="665" spans="1:57" x14ac:dyDescent="0.3">
      <c r="A665" s="7"/>
      <c r="B665" s="7"/>
      <c r="C665" s="126"/>
      <c r="M665" s="425"/>
      <c r="P665" s="1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  <c r="BA665" s="7"/>
      <c r="BB665" s="7"/>
      <c r="BC665" s="7"/>
      <c r="BD665" s="7"/>
      <c r="BE665" s="7"/>
    </row>
    <row r="666" spans="1:57" x14ac:dyDescent="0.3">
      <c r="A666" s="7"/>
      <c r="B666" s="7"/>
      <c r="C666" s="126"/>
      <c r="M666" s="425"/>
      <c r="P666" s="1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  <c r="BA666" s="7"/>
      <c r="BB666" s="7"/>
      <c r="BC666" s="7"/>
      <c r="BD666" s="7"/>
      <c r="BE666" s="7"/>
    </row>
    <row r="667" spans="1:57" x14ac:dyDescent="0.3">
      <c r="A667" s="7"/>
      <c r="B667" s="7"/>
      <c r="C667" s="126"/>
      <c r="M667" s="421"/>
      <c r="P667" s="1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  <c r="BA667" s="7"/>
      <c r="BB667" s="7"/>
      <c r="BC667" s="7"/>
      <c r="BD667" s="7"/>
      <c r="BE667" s="7"/>
    </row>
    <row r="668" spans="1:57" x14ac:dyDescent="0.3">
      <c r="A668" s="7"/>
      <c r="B668" s="7"/>
      <c r="C668" s="126"/>
      <c r="M668" s="421"/>
      <c r="P668" s="1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  <c r="BA668" s="7"/>
      <c r="BB668" s="7"/>
      <c r="BC668" s="7"/>
      <c r="BD668" s="7"/>
      <c r="BE668" s="7"/>
    </row>
    <row r="669" spans="1:57" x14ac:dyDescent="0.3">
      <c r="A669" s="7"/>
      <c r="B669" s="7"/>
      <c r="C669" s="126"/>
      <c r="M669" s="421"/>
      <c r="P669" s="1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  <c r="BA669" s="7"/>
      <c r="BB669" s="7"/>
      <c r="BC669" s="7"/>
      <c r="BD669" s="7"/>
      <c r="BE669" s="7"/>
    </row>
    <row r="670" spans="1:57" x14ac:dyDescent="0.3">
      <c r="A670" s="7"/>
      <c r="B670" s="7"/>
      <c r="C670" s="126"/>
      <c r="M670" s="421"/>
      <c r="P670" s="1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  <c r="BA670" s="7"/>
      <c r="BB670" s="7"/>
      <c r="BC670" s="7"/>
      <c r="BD670" s="7"/>
      <c r="BE670" s="7"/>
    </row>
    <row r="671" spans="1:57" x14ac:dyDescent="0.3">
      <c r="A671" s="7"/>
      <c r="B671" s="7"/>
      <c r="C671" s="126"/>
      <c r="M671" s="421"/>
      <c r="P671" s="1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  <c r="BA671" s="7"/>
      <c r="BB671" s="7"/>
      <c r="BC671" s="7"/>
      <c r="BD671" s="7"/>
      <c r="BE671" s="7"/>
    </row>
    <row r="672" spans="1:57" x14ac:dyDescent="0.3">
      <c r="A672" s="7"/>
      <c r="B672" s="7"/>
      <c r="C672" s="126"/>
      <c r="M672" s="421"/>
      <c r="P672" s="1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  <c r="BA672" s="7"/>
      <c r="BB672" s="7"/>
      <c r="BC672" s="7"/>
      <c r="BD672" s="7"/>
      <c r="BE672" s="7"/>
    </row>
    <row r="673" spans="1:57" x14ac:dyDescent="0.3">
      <c r="A673" s="7"/>
      <c r="B673" s="7"/>
      <c r="C673" s="126"/>
      <c r="M673" s="421"/>
      <c r="P673" s="1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  <c r="BA673" s="7"/>
      <c r="BB673" s="7"/>
      <c r="BC673" s="7"/>
      <c r="BD673" s="7"/>
      <c r="BE673" s="7"/>
    </row>
    <row r="674" spans="1:57" x14ac:dyDescent="0.3">
      <c r="A674" s="7"/>
      <c r="B674" s="7"/>
      <c r="C674" s="126"/>
      <c r="M674" s="421"/>
      <c r="P674" s="1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  <c r="BA674" s="7"/>
      <c r="BB674" s="7"/>
      <c r="BC674" s="7"/>
      <c r="BD674" s="7"/>
      <c r="BE674" s="7"/>
    </row>
    <row r="675" spans="1:57" x14ac:dyDescent="0.3">
      <c r="A675" s="7"/>
      <c r="B675" s="7"/>
      <c r="C675" s="126"/>
      <c r="M675" s="421"/>
      <c r="P675" s="1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  <c r="BA675" s="7"/>
      <c r="BB675" s="7"/>
      <c r="BC675" s="7"/>
      <c r="BD675" s="7"/>
      <c r="BE675" s="7"/>
    </row>
    <row r="676" spans="1:57" x14ac:dyDescent="0.3">
      <c r="A676" s="7"/>
      <c r="B676" s="7"/>
      <c r="C676" s="126"/>
      <c r="M676" s="421"/>
      <c r="P676" s="1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  <c r="BA676" s="7"/>
      <c r="BB676" s="7"/>
      <c r="BC676" s="7"/>
      <c r="BD676" s="7"/>
      <c r="BE676" s="7"/>
    </row>
    <row r="677" spans="1:57" x14ac:dyDescent="0.3">
      <c r="A677" s="7"/>
      <c r="B677" s="7"/>
      <c r="C677" s="126"/>
      <c r="M677" s="421"/>
      <c r="P677" s="1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  <c r="BA677" s="7"/>
      <c r="BB677" s="7"/>
      <c r="BC677" s="7"/>
      <c r="BD677" s="7"/>
      <c r="BE677" s="7"/>
    </row>
    <row r="678" spans="1:57" x14ac:dyDescent="0.3">
      <c r="A678" s="7"/>
      <c r="B678" s="7"/>
      <c r="C678" s="126"/>
      <c r="M678" s="421"/>
      <c r="P678" s="1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  <c r="BA678" s="7"/>
      <c r="BB678" s="7"/>
      <c r="BC678" s="7"/>
      <c r="BD678" s="7"/>
      <c r="BE678" s="7"/>
    </row>
    <row r="679" spans="1:57" x14ac:dyDescent="0.3">
      <c r="A679" s="7"/>
      <c r="B679" s="7"/>
      <c r="C679" s="126"/>
      <c r="M679" s="421"/>
      <c r="P679" s="1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  <c r="BA679" s="7"/>
      <c r="BB679" s="7"/>
      <c r="BC679" s="7"/>
      <c r="BD679" s="7"/>
      <c r="BE679" s="7"/>
    </row>
    <row r="680" spans="1:57" x14ac:dyDescent="0.3">
      <c r="A680" s="7"/>
      <c r="B680" s="7"/>
      <c r="C680" s="126"/>
      <c r="M680" s="421"/>
      <c r="P680" s="1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  <c r="BA680" s="7"/>
      <c r="BB680" s="7"/>
      <c r="BC680" s="7"/>
      <c r="BD680" s="7"/>
      <c r="BE680" s="7"/>
    </row>
    <row r="681" spans="1:57" x14ac:dyDescent="0.3">
      <c r="A681" s="7"/>
      <c r="B681" s="7"/>
      <c r="C681" s="126"/>
      <c r="M681" s="421"/>
      <c r="P681" s="1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  <c r="BA681" s="7"/>
      <c r="BB681" s="7"/>
      <c r="BC681" s="7"/>
      <c r="BD681" s="7"/>
      <c r="BE681" s="7"/>
    </row>
    <row r="682" spans="1:57" x14ac:dyDescent="0.3">
      <c r="A682" s="7"/>
      <c r="B682" s="7"/>
      <c r="C682" s="126"/>
      <c r="M682" s="421"/>
      <c r="P682" s="1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  <c r="BA682" s="7"/>
      <c r="BB682" s="7"/>
      <c r="BC682" s="7"/>
      <c r="BD682" s="7"/>
      <c r="BE682" s="7"/>
    </row>
    <row r="683" spans="1:57" x14ac:dyDescent="0.3">
      <c r="A683" s="7"/>
      <c r="B683" s="7"/>
      <c r="C683" s="126"/>
      <c r="M683" s="421"/>
      <c r="P683" s="1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  <c r="BA683" s="7"/>
      <c r="BB683" s="7"/>
      <c r="BC683" s="7"/>
      <c r="BD683" s="7"/>
      <c r="BE683" s="7"/>
    </row>
    <row r="684" spans="1:57" x14ac:dyDescent="0.3">
      <c r="A684" s="7"/>
      <c r="B684" s="7"/>
      <c r="C684" s="126"/>
      <c r="M684" s="421"/>
      <c r="P684" s="1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  <c r="BA684" s="7"/>
      <c r="BB684" s="7"/>
      <c r="BC684" s="7"/>
      <c r="BD684" s="7"/>
      <c r="BE684" s="7"/>
    </row>
    <row r="685" spans="1:57" x14ac:dyDescent="0.3">
      <c r="A685" s="7"/>
      <c r="B685" s="7"/>
      <c r="C685" s="126"/>
      <c r="M685" s="421"/>
      <c r="P685" s="1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  <c r="BA685" s="7"/>
      <c r="BB685" s="7"/>
      <c r="BC685" s="7"/>
      <c r="BD685" s="7"/>
      <c r="BE685" s="7"/>
    </row>
    <row r="686" spans="1:57" x14ac:dyDescent="0.3">
      <c r="A686" s="7"/>
      <c r="B686" s="7"/>
      <c r="C686" s="126"/>
      <c r="M686" s="421"/>
      <c r="P686" s="1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  <c r="BA686" s="7"/>
      <c r="BB686" s="7"/>
      <c r="BC686" s="7"/>
      <c r="BD686" s="7"/>
      <c r="BE686" s="7"/>
    </row>
    <row r="687" spans="1:57" x14ac:dyDescent="0.3">
      <c r="A687" s="7"/>
      <c r="B687" s="7"/>
      <c r="C687" s="126"/>
      <c r="M687" s="421"/>
      <c r="P687" s="1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  <c r="BA687" s="7"/>
      <c r="BB687" s="7"/>
      <c r="BC687" s="7"/>
      <c r="BD687" s="7"/>
      <c r="BE687" s="7"/>
    </row>
    <row r="688" spans="1:57" x14ac:dyDescent="0.3">
      <c r="A688" s="7"/>
      <c r="B688" s="7"/>
      <c r="C688" s="126"/>
      <c r="M688" s="421"/>
      <c r="P688" s="1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  <c r="BA688" s="7"/>
      <c r="BB688" s="7"/>
      <c r="BC688" s="7"/>
      <c r="BD688" s="7"/>
      <c r="BE688" s="7"/>
    </row>
    <row r="689" spans="1:57" x14ac:dyDescent="0.3">
      <c r="A689" s="7"/>
      <c r="B689" s="7"/>
      <c r="C689" s="126"/>
      <c r="M689" s="421"/>
      <c r="P689" s="1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  <c r="BA689" s="7"/>
      <c r="BB689" s="7"/>
      <c r="BC689" s="7"/>
      <c r="BD689" s="7"/>
      <c r="BE689" s="7"/>
    </row>
    <row r="690" spans="1:57" x14ac:dyDescent="0.3">
      <c r="A690" s="7"/>
      <c r="B690" s="7"/>
      <c r="C690" s="126"/>
      <c r="M690" s="421"/>
      <c r="P690" s="1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  <c r="BA690" s="7"/>
      <c r="BB690" s="7"/>
      <c r="BC690" s="7"/>
      <c r="BD690" s="7"/>
      <c r="BE690" s="7"/>
    </row>
    <row r="691" spans="1:57" x14ac:dyDescent="0.3">
      <c r="A691" s="7"/>
      <c r="B691" s="7"/>
      <c r="C691" s="126"/>
      <c r="M691" s="421"/>
      <c r="P691" s="1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  <c r="BA691" s="7"/>
      <c r="BB691" s="7"/>
      <c r="BC691" s="7"/>
      <c r="BD691" s="7"/>
      <c r="BE691" s="7"/>
    </row>
    <row r="692" spans="1:57" x14ac:dyDescent="0.3">
      <c r="A692" s="7"/>
      <c r="B692" s="7"/>
      <c r="C692" s="126"/>
      <c r="M692" s="425"/>
      <c r="P692" s="1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  <c r="BA692" s="7"/>
      <c r="BB692" s="7"/>
      <c r="BC692" s="7"/>
      <c r="BD692" s="7"/>
      <c r="BE692" s="7"/>
    </row>
    <row r="693" spans="1:57" x14ac:dyDescent="0.3">
      <c r="A693" s="7"/>
      <c r="B693" s="7"/>
      <c r="C693" s="126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  <c r="BA693" s="7"/>
      <c r="BB693" s="7"/>
      <c r="BC693" s="7"/>
      <c r="BD693" s="7"/>
      <c r="BE693" s="7"/>
    </row>
    <row r="694" spans="1:57" x14ac:dyDescent="0.3">
      <c r="A694" s="7"/>
      <c r="B694" s="7"/>
      <c r="C694" s="126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  <c r="BA694" s="7"/>
      <c r="BB694" s="7"/>
      <c r="BC694" s="7"/>
      <c r="BD694" s="7"/>
      <c r="BE694" s="7"/>
    </row>
    <row r="695" spans="1:57" x14ac:dyDescent="0.3">
      <c r="A695" s="7"/>
      <c r="B695" s="7"/>
      <c r="C695" s="126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  <c r="BA695" s="7"/>
      <c r="BB695" s="7"/>
      <c r="BC695" s="7"/>
      <c r="BD695" s="7"/>
      <c r="BE695" s="7"/>
    </row>
    <row r="696" spans="1:57" x14ac:dyDescent="0.3">
      <c r="A696" s="7"/>
      <c r="B696" s="7"/>
      <c r="C696" s="126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  <c r="BA696" s="7"/>
      <c r="BB696" s="7"/>
      <c r="BC696" s="7"/>
      <c r="BD696" s="7"/>
      <c r="BE696" s="7"/>
    </row>
    <row r="697" spans="1:57" x14ac:dyDescent="0.3">
      <c r="A697" s="7"/>
      <c r="B697" s="7"/>
      <c r="C697" s="126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  <c r="BA697" s="7"/>
      <c r="BB697" s="7"/>
      <c r="BC697" s="7"/>
      <c r="BD697" s="7"/>
      <c r="BE697" s="7"/>
    </row>
    <row r="698" spans="1:57" x14ac:dyDescent="0.3">
      <c r="A698" s="7"/>
      <c r="B698" s="7"/>
      <c r="C698" s="126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  <c r="BA698" s="7"/>
      <c r="BB698" s="7"/>
      <c r="BC698" s="7"/>
      <c r="BD698" s="7"/>
      <c r="BE698" s="7"/>
    </row>
    <row r="699" spans="1:57" x14ac:dyDescent="0.3">
      <c r="A699" s="7"/>
      <c r="B699" s="7"/>
      <c r="C699" s="126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  <c r="BA699" s="7"/>
      <c r="BB699" s="7"/>
      <c r="BC699" s="7"/>
      <c r="BD699" s="7"/>
      <c r="BE699" s="7"/>
    </row>
    <row r="700" spans="1:57" x14ac:dyDescent="0.3">
      <c r="A700" s="7"/>
      <c r="B700" s="7"/>
      <c r="C700" s="126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  <c r="BA700" s="7"/>
      <c r="BB700" s="7"/>
      <c r="BC700" s="7"/>
      <c r="BD700" s="7"/>
      <c r="BE700" s="7"/>
    </row>
    <row r="701" spans="1:57" x14ac:dyDescent="0.3">
      <c r="A701" s="7"/>
      <c r="B701" s="7"/>
      <c r="C701" s="126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  <c r="BA701" s="7"/>
      <c r="BB701" s="7"/>
      <c r="BC701" s="7"/>
      <c r="BD701" s="7"/>
      <c r="BE701" s="7"/>
    </row>
    <row r="702" spans="1:57" x14ac:dyDescent="0.3">
      <c r="A702" s="7"/>
      <c r="B702" s="7"/>
      <c r="C702" s="126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  <c r="BA702" s="7"/>
      <c r="BB702" s="7"/>
      <c r="BC702" s="7"/>
      <c r="BD702" s="7"/>
      <c r="BE702" s="7"/>
    </row>
    <row r="703" spans="1:57" x14ac:dyDescent="0.3">
      <c r="A703" s="7"/>
      <c r="B703" s="7"/>
      <c r="C703" s="126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  <c r="BA703" s="7"/>
      <c r="BB703" s="7"/>
      <c r="BC703" s="7"/>
      <c r="BD703" s="7"/>
      <c r="BE703" s="7"/>
    </row>
    <row r="704" spans="1:57" x14ac:dyDescent="0.3">
      <c r="A704" s="7"/>
      <c r="B704" s="7"/>
      <c r="C704" s="126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  <c r="BA704" s="7"/>
      <c r="BB704" s="7"/>
      <c r="BC704" s="7"/>
      <c r="BD704" s="7"/>
      <c r="BE704" s="7"/>
    </row>
    <row r="705" spans="1:57" x14ac:dyDescent="0.3">
      <c r="A705" s="7"/>
      <c r="B705" s="7"/>
      <c r="C705" s="126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  <c r="BA705" s="7"/>
      <c r="BB705" s="7"/>
      <c r="BC705" s="7"/>
      <c r="BD705" s="7"/>
      <c r="BE705" s="7"/>
    </row>
    <row r="706" spans="1:57" x14ac:dyDescent="0.3">
      <c r="A706" s="7"/>
      <c r="B706" s="7"/>
      <c r="C706" s="126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  <c r="BA706" s="7"/>
      <c r="BB706" s="7"/>
      <c r="BC706" s="7"/>
      <c r="BD706" s="7"/>
      <c r="BE706" s="7"/>
    </row>
    <row r="707" spans="1:57" x14ac:dyDescent="0.3">
      <c r="A707" s="7"/>
      <c r="B707" s="7"/>
      <c r="C707" s="126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  <c r="BA707" s="7"/>
      <c r="BB707" s="7"/>
      <c r="BC707" s="7"/>
      <c r="BD707" s="7"/>
      <c r="BE707" s="7"/>
    </row>
    <row r="708" spans="1:57" x14ac:dyDescent="0.3">
      <c r="A708" s="7"/>
      <c r="B708" s="7"/>
      <c r="C708" s="126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  <c r="BA708" s="7"/>
      <c r="BB708" s="7"/>
      <c r="BC708" s="7"/>
      <c r="BD708" s="7"/>
      <c r="BE708" s="7"/>
    </row>
    <row r="709" spans="1:57" x14ac:dyDescent="0.3">
      <c r="A709" s="7"/>
      <c r="B709" s="7"/>
      <c r="C709" s="126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  <c r="BA709" s="7"/>
      <c r="BB709" s="7"/>
      <c r="BC709" s="7"/>
      <c r="BD709" s="7"/>
      <c r="BE709" s="7"/>
    </row>
    <row r="710" spans="1:57" x14ac:dyDescent="0.3">
      <c r="A710" s="7"/>
      <c r="B710" s="7"/>
      <c r="C710" s="126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  <c r="BA710" s="7"/>
      <c r="BB710" s="7"/>
      <c r="BC710" s="7"/>
      <c r="BD710" s="7"/>
      <c r="BE710" s="7"/>
    </row>
    <row r="711" spans="1:57" x14ac:dyDescent="0.3">
      <c r="A711" s="7"/>
      <c r="B711" s="7"/>
      <c r="C711" s="126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  <c r="BA711" s="7"/>
      <c r="BB711" s="7"/>
      <c r="BC711" s="7"/>
      <c r="BD711" s="7"/>
      <c r="BE711" s="7"/>
    </row>
    <row r="712" spans="1:57" x14ac:dyDescent="0.3">
      <c r="A712" s="7"/>
      <c r="B712" s="7"/>
      <c r="C712" s="126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  <c r="BA712" s="7"/>
      <c r="BB712" s="7"/>
      <c r="BC712" s="7"/>
      <c r="BD712" s="7"/>
      <c r="BE712" s="7"/>
    </row>
    <row r="713" spans="1:57" x14ac:dyDescent="0.3">
      <c r="A713" s="7"/>
      <c r="B713" s="7"/>
      <c r="C713" s="126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  <c r="BA713" s="7"/>
      <c r="BB713" s="7"/>
      <c r="BC713" s="7"/>
      <c r="BD713" s="7"/>
      <c r="BE713" s="7"/>
    </row>
    <row r="714" spans="1:57" x14ac:dyDescent="0.3">
      <c r="A714" s="7"/>
      <c r="B714" s="7"/>
      <c r="C714" s="126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  <c r="BA714" s="7"/>
      <c r="BB714" s="7"/>
      <c r="BC714" s="7"/>
      <c r="BD714" s="7"/>
      <c r="BE714" s="7"/>
    </row>
    <row r="715" spans="1:57" x14ac:dyDescent="0.3">
      <c r="A715" s="7"/>
      <c r="B715" s="7"/>
      <c r="C715" s="126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  <c r="BA715" s="7"/>
      <c r="BB715" s="7"/>
      <c r="BC715" s="7"/>
      <c r="BD715" s="7"/>
      <c r="BE715" s="7"/>
    </row>
    <row r="716" spans="1:57" x14ac:dyDescent="0.3">
      <c r="A716" s="7"/>
      <c r="B716" s="7"/>
      <c r="C716" s="126"/>
      <c r="P716" s="421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  <c r="BA716" s="7"/>
      <c r="BB716" s="7"/>
      <c r="BC716" s="7"/>
      <c r="BD716" s="7"/>
      <c r="BE716" s="7"/>
    </row>
    <row r="717" spans="1:57" x14ac:dyDescent="0.3">
      <c r="A717" s="7"/>
      <c r="B717" s="7"/>
      <c r="C717" s="126"/>
      <c r="P717" s="421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  <c r="BA717" s="7"/>
      <c r="BB717" s="7"/>
      <c r="BC717" s="7"/>
      <c r="BD717" s="7"/>
      <c r="BE717" s="7"/>
    </row>
    <row r="718" spans="1:57" x14ac:dyDescent="0.3">
      <c r="A718" s="7"/>
      <c r="B718" s="7"/>
      <c r="C718" s="126"/>
      <c r="P718" s="421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  <c r="BA718" s="7"/>
      <c r="BB718" s="7"/>
      <c r="BC718" s="7"/>
      <c r="BD718" s="7"/>
      <c r="BE718" s="7"/>
    </row>
    <row r="719" spans="1:57" x14ac:dyDescent="0.3">
      <c r="A719" s="7"/>
      <c r="B719" s="7"/>
      <c r="C719" s="126"/>
      <c r="P719" s="421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  <c r="BA719" s="7"/>
      <c r="BB719" s="7"/>
      <c r="BC719" s="7"/>
      <c r="BD719" s="7"/>
      <c r="BE719" s="7"/>
    </row>
    <row r="720" spans="1:57" x14ac:dyDescent="0.3">
      <c r="A720" s="7"/>
      <c r="B720" s="7"/>
      <c r="C720" s="126"/>
      <c r="P720" s="421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  <c r="BA720" s="7"/>
      <c r="BB720" s="7"/>
      <c r="BC720" s="7"/>
      <c r="BD720" s="7"/>
      <c r="BE720" s="7"/>
    </row>
    <row r="721" spans="1:57" x14ac:dyDescent="0.3">
      <c r="A721" s="7"/>
      <c r="B721" s="7"/>
      <c r="C721" s="126"/>
      <c r="P721" s="421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  <c r="BA721" s="7"/>
      <c r="BB721" s="7"/>
      <c r="BC721" s="7"/>
      <c r="BD721" s="7"/>
      <c r="BE721" s="7"/>
    </row>
    <row r="722" spans="1:57" x14ac:dyDescent="0.3">
      <c r="A722" s="7"/>
      <c r="B722" s="7"/>
      <c r="C722" s="126"/>
      <c r="I722" s="467"/>
      <c r="J722" s="420"/>
      <c r="P722" s="421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  <c r="BA722" s="7"/>
      <c r="BB722" s="7"/>
      <c r="BC722" s="7"/>
      <c r="BD722" s="7"/>
      <c r="BE722" s="7"/>
    </row>
    <row r="723" spans="1:57" x14ac:dyDescent="0.3">
      <c r="A723" s="7"/>
      <c r="B723" s="7"/>
      <c r="C723" s="126"/>
      <c r="I723" s="467"/>
      <c r="J723" s="420"/>
      <c r="P723" s="421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  <c r="BA723" s="7"/>
      <c r="BB723" s="7"/>
      <c r="BC723" s="7"/>
      <c r="BD723" s="7"/>
      <c r="BE723" s="7"/>
    </row>
    <row r="724" spans="1:57" x14ac:dyDescent="0.3">
      <c r="A724" s="7"/>
      <c r="B724" s="7"/>
      <c r="C724" s="126"/>
      <c r="I724" s="467"/>
      <c r="J724" s="420"/>
      <c r="P724" s="421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  <c r="BA724" s="7"/>
      <c r="BB724" s="7"/>
      <c r="BC724" s="7"/>
      <c r="BD724" s="7"/>
      <c r="BE724" s="7"/>
    </row>
    <row r="725" spans="1:57" x14ac:dyDescent="0.3">
      <c r="A725" s="7"/>
      <c r="B725" s="7"/>
      <c r="C725" s="126"/>
      <c r="I725" s="467"/>
      <c r="J725" s="420"/>
      <c r="P725" s="421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  <c r="BA725" s="7"/>
      <c r="BB725" s="7"/>
      <c r="BC725" s="7"/>
      <c r="BD725" s="7"/>
      <c r="BE725" s="7"/>
    </row>
    <row r="726" spans="1:57" x14ac:dyDescent="0.3">
      <c r="A726" s="7"/>
      <c r="B726" s="7"/>
      <c r="C726" s="126"/>
      <c r="I726" s="467"/>
      <c r="J726" s="420"/>
      <c r="P726" s="421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  <c r="BA726" s="7"/>
      <c r="BB726" s="7"/>
      <c r="BC726" s="7"/>
      <c r="BD726" s="7"/>
      <c r="BE726" s="7"/>
    </row>
    <row r="727" spans="1:57" x14ac:dyDescent="0.3">
      <c r="A727" s="7"/>
      <c r="B727" s="7"/>
      <c r="C727" s="126"/>
      <c r="I727" s="467"/>
      <c r="J727" s="420"/>
      <c r="P727" s="421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  <c r="BA727" s="7"/>
      <c r="BB727" s="7"/>
      <c r="BC727" s="7"/>
      <c r="BD727" s="7"/>
      <c r="BE727" s="7"/>
    </row>
    <row r="728" spans="1:57" x14ac:dyDescent="0.3">
      <c r="A728" s="7"/>
      <c r="B728" s="7"/>
      <c r="C728" s="126"/>
      <c r="I728" s="467"/>
      <c r="J728" s="420"/>
      <c r="P728" s="421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  <c r="BA728" s="7"/>
      <c r="BB728" s="7"/>
      <c r="BC728" s="7"/>
      <c r="BD728" s="7"/>
      <c r="BE728" s="7"/>
    </row>
    <row r="729" spans="1:57" x14ac:dyDescent="0.3">
      <c r="A729" s="7"/>
      <c r="B729" s="7"/>
      <c r="C729" s="126"/>
      <c r="I729" s="467"/>
      <c r="J729" s="420"/>
      <c r="P729" s="421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  <c r="BA729" s="7"/>
      <c r="BB729" s="7"/>
      <c r="BC729" s="7"/>
      <c r="BD729" s="7"/>
      <c r="BE729" s="7"/>
    </row>
    <row r="730" spans="1:57" x14ac:dyDescent="0.3">
      <c r="A730" s="7"/>
      <c r="B730" s="7"/>
      <c r="C730" s="126"/>
      <c r="I730" s="467"/>
      <c r="J730" s="420"/>
      <c r="P730" s="421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  <c r="BA730" s="7"/>
      <c r="BB730" s="7"/>
      <c r="BC730" s="7"/>
      <c r="BD730" s="7"/>
      <c r="BE730" s="7"/>
    </row>
    <row r="731" spans="1:57" x14ac:dyDescent="0.3">
      <c r="A731" s="7"/>
      <c r="B731" s="7"/>
      <c r="C731" s="126"/>
      <c r="I731" s="467"/>
      <c r="J731" s="420"/>
      <c r="P731" s="421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  <c r="BA731" s="7"/>
      <c r="BB731" s="7"/>
      <c r="BC731" s="7"/>
      <c r="BD731" s="7"/>
      <c r="BE731" s="7"/>
    </row>
    <row r="732" spans="1:57" x14ac:dyDescent="0.3">
      <c r="A732" s="7"/>
      <c r="B732" s="7"/>
      <c r="C732" s="126"/>
      <c r="I732" s="467"/>
      <c r="J732" s="420"/>
      <c r="P732" s="421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  <c r="BA732" s="7"/>
      <c r="BB732" s="7"/>
      <c r="BC732" s="7"/>
      <c r="BD732" s="7"/>
      <c r="BE732" s="7"/>
    </row>
    <row r="733" spans="1:57" x14ac:dyDescent="0.3">
      <c r="A733" s="7"/>
      <c r="B733" s="7"/>
      <c r="C733" s="126"/>
      <c r="I733" s="467"/>
      <c r="J733" s="420"/>
      <c r="P733" s="421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  <c r="BA733" s="7"/>
      <c r="BB733" s="7"/>
      <c r="BC733" s="7"/>
      <c r="BD733" s="7"/>
      <c r="BE733" s="7"/>
    </row>
    <row r="734" spans="1:57" x14ac:dyDescent="0.3">
      <c r="A734" s="7"/>
      <c r="B734" s="7"/>
      <c r="C734" s="126"/>
      <c r="I734" s="467"/>
      <c r="J734" s="420"/>
      <c r="P734" s="421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  <c r="BA734" s="7"/>
      <c r="BB734" s="7"/>
      <c r="BC734" s="7"/>
      <c r="BD734" s="7"/>
      <c r="BE734" s="7"/>
    </row>
    <row r="735" spans="1:57" x14ac:dyDescent="0.3">
      <c r="A735" s="7"/>
      <c r="B735" s="7"/>
      <c r="C735" s="126"/>
      <c r="I735" s="467"/>
      <c r="J735" s="420"/>
      <c r="P735" s="421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  <c r="BA735" s="7"/>
      <c r="BB735" s="7"/>
      <c r="BC735" s="7"/>
      <c r="BD735" s="7"/>
      <c r="BE735" s="7"/>
    </row>
    <row r="736" spans="1:57" x14ac:dyDescent="0.3">
      <c r="A736" s="7"/>
      <c r="B736" s="7"/>
      <c r="C736" s="126"/>
      <c r="I736" s="467"/>
      <c r="J736" s="420"/>
      <c r="P736" s="421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  <c r="BA736" s="7"/>
      <c r="BB736" s="7"/>
      <c r="BC736" s="7"/>
      <c r="BD736" s="7"/>
      <c r="BE736" s="7"/>
    </row>
    <row r="737" spans="1:57" x14ac:dyDescent="0.3">
      <c r="A737" s="7"/>
      <c r="B737" s="7"/>
      <c r="C737" s="126"/>
      <c r="I737" s="467"/>
      <c r="J737" s="420"/>
      <c r="P737" s="421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  <c r="BA737" s="7"/>
      <c r="BB737" s="7"/>
      <c r="BC737" s="7"/>
      <c r="BD737" s="7"/>
      <c r="BE737" s="7"/>
    </row>
    <row r="738" spans="1:57" x14ac:dyDescent="0.3">
      <c r="A738" s="7"/>
      <c r="B738" s="7"/>
      <c r="C738" s="126"/>
      <c r="I738" s="467"/>
      <c r="J738" s="420"/>
      <c r="P738" s="421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  <c r="BA738" s="7"/>
      <c r="BB738" s="7"/>
      <c r="BC738" s="7"/>
      <c r="BD738" s="7"/>
      <c r="BE738" s="7"/>
    </row>
    <row r="739" spans="1:57" x14ac:dyDescent="0.3">
      <c r="A739" s="7"/>
      <c r="B739" s="7"/>
      <c r="C739" s="126"/>
      <c r="I739" s="467"/>
      <c r="J739" s="420"/>
      <c r="P739" s="421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  <c r="BA739" s="7"/>
      <c r="BB739" s="7"/>
      <c r="BC739" s="7"/>
      <c r="BD739" s="7"/>
      <c r="BE739" s="7"/>
    </row>
    <row r="740" spans="1:57" x14ac:dyDescent="0.3">
      <c r="A740" s="7"/>
      <c r="B740" s="7"/>
      <c r="C740" s="126"/>
      <c r="I740" s="467"/>
      <c r="J740" s="420"/>
      <c r="P740" s="421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  <c r="BA740" s="7"/>
      <c r="BB740" s="7"/>
      <c r="BC740" s="7"/>
      <c r="BD740" s="7"/>
      <c r="BE740" s="7"/>
    </row>
    <row r="741" spans="1:57" x14ac:dyDescent="0.3">
      <c r="A741" s="7"/>
      <c r="B741" s="7"/>
      <c r="C741" s="126"/>
      <c r="I741" s="467"/>
      <c r="J741" s="420"/>
      <c r="P741" s="421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  <c r="BA741" s="7"/>
      <c r="BB741" s="7"/>
      <c r="BC741" s="7"/>
      <c r="BD741" s="7"/>
      <c r="BE741" s="7"/>
    </row>
    <row r="742" spans="1:57" x14ac:dyDescent="0.3">
      <c r="A742" s="7"/>
      <c r="B742" s="7"/>
      <c r="C742" s="126"/>
      <c r="I742" s="467"/>
      <c r="J742" s="420"/>
      <c r="P742" s="421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  <c r="BA742" s="7"/>
      <c r="BB742" s="7"/>
      <c r="BC742" s="7"/>
      <c r="BD742" s="7"/>
      <c r="BE742" s="7"/>
    </row>
    <row r="743" spans="1:57" x14ac:dyDescent="0.3">
      <c r="A743" s="7"/>
      <c r="B743" s="7"/>
      <c r="C743" s="126"/>
      <c r="I743" s="467"/>
      <c r="J743" s="420"/>
      <c r="P743" s="421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  <c r="BA743" s="7"/>
      <c r="BB743" s="7"/>
      <c r="BC743" s="7"/>
      <c r="BD743" s="7"/>
      <c r="BE743" s="7"/>
    </row>
    <row r="744" spans="1:57" x14ac:dyDescent="0.3">
      <c r="A744" s="7"/>
      <c r="B744" s="7"/>
      <c r="C744" s="126"/>
      <c r="I744" s="467"/>
      <c r="J744" s="420"/>
      <c r="P744" s="421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  <c r="BA744" s="7"/>
      <c r="BB744" s="7"/>
      <c r="BC744" s="7"/>
      <c r="BD744" s="7"/>
      <c r="BE744" s="7"/>
    </row>
    <row r="745" spans="1:57" x14ac:dyDescent="0.3">
      <c r="A745" s="7"/>
      <c r="B745" s="7"/>
      <c r="C745" s="126"/>
      <c r="I745" s="467"/>
      <c r="J745" s="420"/>
      <c r="P745" s="421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  <c r="BA745" s="7"/>
      <c r="BB745" s="7"/>
      <c r="BC745" s="7"/>
      <c r="BD745" s="7"/>
      <c r="BE745" s="7"/>
    </row>
    <row r="746" spans="1:57" x14ac:dyDescent="0.3">
      <c r="A746" s="7"/>
      <c r="B746" s="7"/>
      <c r="C746" s="126"/>
      <c r="I746" s="467"/>
      <c r="J746" s="420"/>
      <c r="P746" s="421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  <c r="BA746" s="7"/>
      <c r="BB746" s="7"/>
      <c r="BC746" s="7"/>
      <c r="BD746" s="7"/>
      <c r="BE746" s="7"/>
    </row>
    <row r="747" spans="1:57" x14ac:dyDescent="0.3">
      <c r="A747" s="7"/>
      <c r="B747" s="7"/>
      <c r="C747" s="126"/>
      <c r="I747" s="467"/>
      <c r="J747" s="420"/>
      <c r="P747" s="421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  <c r="BA747" s="7"/>
      <c r="BB747" s="7"/>
      <c r="BC747" s="7"/>
      <c r="BD747" s="7"/>
      <c r="BE747" s="7"/>
    </row>
    <row r="748" spans="1:57" x14ac:dyDescent="0.3">
      <c r="A748" s="7"/>
      <c r="B748" s="7"/>
      <c r="C748" s="126"/>
      <c r="I748" s="422"/>
      <c r="J748" s="422"/>
      <c r="P748" s="421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  <c r="BA748" s="7"/>
      <c r="BB748" s="7"/>
      <c r="BC748" s="7"/>
      <c r="BD748" s="7"/>
      <c r="BE748" s="7"/>
    </row>
    <row r="749" spans="1:57" x14ac:dyDescent="0.3">
      <c r="A749" s="7"/>
      <c r="B749" s="7"/>
      <c r="C749" s="126"/>
      <c r="I749" s="423"/>
      <c r="J749" s="423"/>
      <c r="P749" s="421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  <c r="BA749" s="7"/>
      <c r="BB749" s="7"/>
      <c r="BC749" s="7"/>
      <c r="BD749" s="7"/>
      <c r="BE749" s="7"/>
    </row>
    <row r="750" spans="1:57" x14ac:dyDescent="0.3">
      <c r="A750" s="7"/>
      <c r="B750" s="7"/>
      <c r="C750" s="126"/>
      <c r="I750" s="423"/>
      <c r="J750" s="423"/>
      <c r="P750" s="421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  <c r="BA750" s="7"/>
      <c r="BB750" s="7"/>
      <c r="BC750" s="7"/>
      <c r="BD750" s="7"/>
      <c r="BE750" s="7"/>
    </row>
    <row r="751" spans="1:57" x14ac:dyDescent="0.3">
      <c r="A751" s="7"/>
      <c r="B751" s="7"/>
      <c r="C751" s="126"/>
      <c r="I751" s="423"/>
      <c r="J751" s="423"/>
      <c r="P751" s="421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  <c r="BA751" s="7"/>
      <c r="BB751" s="7"/>
      <c r="BC751" s="7"/>
      <c r="BD751" s="7"/>
      <c r="BE751" s="7"/>
    </row>
    <row r="752" spans="1:57" x14ac:dyDescent="0.3">
      <c r="A752" s="7"/>
      <c r="B752" s="7"/>
      <c r="C752" s="126"/>
      <c r="I752" s="423"/>
      <c r="J752" s="423"/>
      <c r="P752" s="421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  <c r="BA752" s="7"/>
      <c r="BB752" s="7"/>
      <c r="BC752" s="7"/>
      <c r="BD752" s="7"/>
      <c r="BE752" s="7"/>
    </row>
    <row r="753" spans="1:57" x14ac:dyDescent="0.3">
      <c r="A753" s="7"/>
      <c r="B753" s="7"/>
      <c r="C753" s="126"/>
      <c r="I753" s="423"/>
      <c r="J753" s="423"/>
      <c r="P753" s="421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  <c r="BA753" s="7"/>
      <c r="BB753" s="7"/>
      <c r="BC753" s="7"/>
      <c r="BD753" s="7"/>
      <c r="BE753" s="7"/>
    </row>
    <row r="754" spans="1:57" x14ac:dyDescent="0.3">
      <c r="A754" s="7"/>
      <c r="B754" s="7"/>
      <c r="C754" s="126"/>
      <c r="I754" s="423"/>
      <c r="J754" s="423"/>
      <c r="P754" s="421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  <c r="BA754" s="7"/>
      <c r="BB754" s="7"/>
      <c r="BC754" s="7"/>
      <c r="BD754" s="7"/>
      <c r="BE754" s="7"/>
    </row>
    <row r="755" spans="1:57" x14ac:dyDescent="0.3">
      <c r="A755" s="7"/>
      <c r="B755" s="7"/>
      <c r="C755" s="126"/>
      <c r="I755" s="423"/>
      <c r="J755" s="423"/>
      <c r="P755" s="421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  <c r="BA755" s="7"/>
      <c r="BB755" s="7"/>
      <c r="BC755" s="7"/>
      <c r="BD755" s="7"/>
      <c r="BE755" s="7"/>
    </row>
    <row r="756" spans="1:57" x14ac:dyDescent="0.3">
      <c r="A756" s="7"/>
      <c r="B756" s="7"/>
      <c r="C756" s="126"/>
      <c r="I756" s="423"/>
      <c r="J756" s="423"/>
      <c r="P756" s="421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  <c r="BA756" s="7"/>
      <c r="BB756" s="7"/>
      <c r="BC756" s="7"/>
      <c r="BD756" s="7"/>
      <c r="BE756" s="7"/>
    </row>
    <row r="757" spans="1:57" x14ac:dyDescent="0.3">
      <c r="A757" s="7"/>
      <c r="B757" s="7"/>
      <c r="C757" s="126"/>
      <c r="I757" s="423"/>
      <c r="J757" s="423"/>
      <c r="P757" s="421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  <c r="AZ757" s="7"/>
      <c r="BA757" s="7"/>
      <c r="BB757" s="7"/>
      <c r="BC757" s="7"/>
      <c r="BD757" s="7"/>
      <c r="BE757" s="7"/>
    </row>
    <row r="758" spans="1:57" x14ac:dyDescent="0.3">
      <c r="A758" s="7"/>
      <c r="B758" s="7"/>
      <c r="C758" s="126"/>
      <c r="I758" s="423"/>
      <c r="J758" s="423"/>
      <c r="P758" s="421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  <c r="AZ758" s="7"/>
      <c r="BA758" s="7"/>
      <c r="BB758" s="7"/>
      <c r="BC758" s="7"/>
      <c r="BD758" s="7"/>
      <c r="BE758" s="7"/>
    </row>
    <row r="759" spans="1:57" x14ac:dyDescent="0.3">
      <c r="A759" s="7"/>
      <c r="B759" s="7"/>
      <c r="C759" s="126"/>
      <c r="I759" s="423"/>
      <c r="J759" s="423"/>
      <c r="P759" s="421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  <c r="AZ759" s="7"/>
      <c r="BA759" s="7"/>
      <c r="BB759" s="7"/>
      <c r="BC759" s="7"/>
      <c r="BD759" s="7"/>
      <c r="BE759" s="7"/>
    </row>
    <row r="760" spans="1:57" x14ac:dyDescent="0.3">
      <c r="A760" s="7"/>
      <c r="B760" s="7"/>
      <c r="C760" s="126"/>
      <c r="I760" s="423"/>
      <c r="J760" s="423"/>
      <c r="P760" s="421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  <c r="AZ760" s="7"/>
      <c r="BA760" s="7"/>
      <c r="BB760" s="7"/>
      <c r="BC760" s="7"/>
      <c r="BD760" s="7"/>
      <c r="BE760" s="7"/>
    </row>
    <row r="761" spans="1:57" x14ac:dyDescent="0.3">
      <c r="A761" s="7"/>
      <c r="B761" s="7"/>
      <c r="C761" s="126"/>
      <c r="I761" s="423"/>
      <c r="J761" s="423"/>
      <c r="P761" s="421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  <c r="AZ761" s="7"/>
      <c r="BA761" s="7"/>
      <c r="BB761" s="7"/>
      <c r="BC761" s="7"/>
      <c r="BD761" s="7"/>
      <c r="BE761" s="7"/>
    </row>
    <row r="762" spans="1:57" x14ac:dyDescent="0.3">
      <c r="A762" s="7"/>
      <c r="B762" s="7"/>
      <c r="C762" s="126"/>
      <c r="I762" s="423"/>
      <c r="J762" s="423"/>
      <c r="P762" s="421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  <c r="AZ762" s="7"/>
      <c r="BA762" s="7"/>
      <c r="BB762" s="7"/>
      <c r="BC762" s="7"/>
      <c r="BD762" s="7"/>
      <c r="BE762" s="7"/>
    </row>
    <row r="763" spans="1:57" x14ac:dyDescent="0.3">
      <c r="A763" s="7"/>
      <c r="B763" s="7"/>
      <c r="C763" s="126"/>
      <c r="I763" s="423"/>
      <c r="J763" s="423"/>
      <c r="P763" s="421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  <c r="BA763" s="7"/>
      <c r="BB763" s="7"/>
      <c r="BC763" s="7"/>
      <c r="BD763" s="7"/>
      <c r="BE763" s="7"/>
    </row>
    <row r="764" spans="1:57" x14ac:dyDescent="0.3">
      <c r="A764" s="7"/>
      <c r="B764" s="7"/>
      <c r="C764" s="126"/>
      <c r="I764" s="423"/>
      <c r="J764" s="423"/>
      <c r="P764" s="421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  <c r="AZ764" s="7"/>
      <c r="BA764" s="7"/>
      <c r="BB764" s="7"/>
      <c r="BC764" s="7"/>
      <c r="BD764" s="7"/>
      <c r="BE764" s="7"/>
    </row>
    <row r="765" spans="1:57" x14ac:dyDescent="0.3">
      <c r="A765" s="7"/>
      <c r="B765" s="7"/>
      <c r="C765" s="126"/>
      <c r="I765" s="423"/>
      <c r="J765" s="423"/>
      <c r="P765" s="421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  <c r="AZ765" s="7"/>
      <c r="BA765" s="7"/>
      <c r="BB765" s="7"/>
      <c r="BC765" s="7"/>
      <c r="BD765" s="7"/>
      <c r="BE765" s="7"/>
    </row>
    <row r="766" spans="1:57" x14ac:dyDescent="0.3">
      <c r="A766" s="7"/>
      <c r="B766" s="7"/>
      <c r="C766" s="126"/>
      <c r="I766" s="423"/>
      <c r="J766" s="423"/>
      <c r="P766" s="421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  <c r="AZ766" s="7"/>
      <c r="BA766" s="7"/>
      <c r="BB766" s="7"/>
      <c r="BC766" s="7"/>
      <c r="BD766" s="7"/>
      <c r="BE766" s="7"/>
    </row>
    <row r="767" spans="1:57" x14ac:dyDescent="0.3">
      <c r="A767" s="7"/>
      <c r="B767" s="7"/>
      <c r="C767" s="126"/>
      <c r="I767" s="423"/>
      <c r="J767" s="423"/>
      <c r="P767" s="421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  <c r="AZ767" s="7"/>
      <c r="BA767" s="7"/>
      <c r="BB767" s="7"/>
      <c r="BC767" s="7"/>
      <c r="BD767" s="7"/>
      <c r="BE767" s="7"/>
    </row>
    <row r="768" spans="1:57" x14ac:dyDescent="0.3">
      <c r="A768" s="7"/>
      <c r="B768" s="7"/>
      <c r="C768" s="126"/>
      <c r="I768" s="423"/>
      <c r="J768" s="423"/>
      <c r="P768" s="421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  <c r="AZ768" s="7"/>
      <c r="BA768" s="7"/>
      <c r="BB768" s="7"/>
      <c r="BC768" s="7"/>
      <c r="BD768" s="7"/>
      <c r="BE768" s="7"/>
    </row>
    <row r="769" spans="1:57" x14ac:dyDescent="0.3">
      <c r="A769" s="7"/>
      <c r="B769" s="7"/>
      <c r="C769" s="126"/>
      <c r="I769" s="423"/>
      <c r="J769" s="423"/>
      <c r="P769" s="421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  <c r="BA769" s="7"/>
      <c r="BB769" s="7"/>
      <c r="BC769" s="7"/>
      <c r="BD769" s="7"/>
      <c r="BE769" s="7"/>
    </row>
    <row r="770" spans="1:57" x14ac:dyDescent="0.3">
      <c r="A770" s="7"/>
      <c r="B770" s="7"/>
      <c r="C770" s="126"/>
      <c r="I770" s="467"/>
      <c r="J770" s="420"/>
      <c r="P770" s="421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  <c r="BA770" s="7"/>
      <c r="BB770" s="7"/>
      <c r="BC770" s="7"/>
      <c r="BD770" s="7"/>
      <c r="BE770" s="7"/>
    </row>
    <row r="771" spans="1:57" x14ac:dyDescent="0.3">
      <c r="A771" s="7"/>
      <c r="B771" s="7"/>
      <c r="C771" s="126"/>
      <c r="I771" s="467"/>
      <c r="J771" s="420"/>
      <c r="P771" s="421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  <c r="AZ771" s="7"/>
      <c r="BA771" s="7"/>
      <c r="BB771" s="7"/>
      <c r="BC771" s="7"/>
      <c r="BD771" s="7"/>
      <c r="BE771" s="7"/>
    </row>
    <row r="772" spans="1:57" x14ac:dyDescent="0.3">
      <c r="A772" s="7"/>
      <c r="B772" s="7"/>
      <c r="C772" s="126"/>
      <c r="I772" s="467"/>
      <c r="J772" s="420"/>
      <c r="P772" s="421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  <c r="AZ772" s="7"/>
      <c r="BA772" s="7"/>
      <c r="BB772" s="7"/>
      <c r="BC772" s="7"/>
      <c r="BD772" s="7"/>
      <c r="BE772" s="7"/>
    </row>
    <row r="773" spans="1:57" x14ac:dyDescent="0.3">
      <c r="A773" s="7"/>
      <c r="B773" s="7"/>
      <c r="C773" s="126"/>
      <c r="I773" s="467"/>
      <c r="J773" s="420"/>
      <c r="P773" s="421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  <c r="AZ773" s="7"/>
      <c r="BA773" s="7"/>
      <c r="BB773" s="7"/>
      <c r="BC773" s="7"/>
      <c r="BD773" s="7"/>
      <c r="BE773" s="7"/>
    </row>
    <row r="774" spans="1:57" x14ac:dyDescent="0.3">
      <c r="A774" s="7"/>
      <c r="B774" s="7"/>
      <c r="C774" s="126"/>
      <c r="I774" s="467"/>
      <c r="J774" s="420"/>
      <c r="P774" s="424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  <c r="AZ774" s="7"/>
      <c r="BA774" s="7"/>
      <c r="BB774" s="7"/>
      <c r="BC774" s="7"/>
      <c r="BD774" s="7"/>
      <c r="BE774" s="7"/>
    </row>
    <row r="775" spans="1:57" x14ac:dyDescent="0.3">
      <c r="A775" s="7"/>
      <c r="B775" s="7"/>
      <c r="C775" s="126"/>
      <c r="I775" s="467"/>
      <c r="J775" s="420"/>
      <c r="P775" s="425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  <c r="BA775" s="7"/>
      <c r="BB775" s="7"/>
      <c r="BC775" s="7"/>
      <c r="BD775" s="7"/>
      <c r="BE775" s="7"/>
    </row>
    <row r="776" spans="1:57" x14ac:dyDescent="0.3">
      <c r="A776" s="7"/>
      <c r="B776" s="7"/>
      <c r="C776" s="126"/>
      <c r="I776" s="467"/>
      <c r="J776" s="420"/>
      <c r="P776" s="425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  <c r="AX776" s="7"/>
      <c r="AY776" s="7"/>
      <c r="AZ776" s="7"/>
      <c r="BA776" s="7"/>
      <c r="BB776" s="7"/>
      <c r="BC776" s="7"/>
      <c r="BD776" s="7"/>
      <c r="BE776" s="7"/>
    </row>
    <row r="777" spans="1:57" x14ac:dyDescent="0.3">
      <c r="A777" s="7"/>
      <c r="B777" s="7"/>
      <c r="C777" s="126"/>
      <c r="I777" s="467"/>
      <c r="J777" s="420"/>
      <c r="P777" s="425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  <c r="AW777" s="7"/>
      <c r="AX777" s="7"/>
      <c r="AY777" s="7"/>
      <c r="AZ777" s="7"/>
      <c r="BA777" s="7"/>
      <c r="BB777" s="7"/>
      <c r="BC777" s="7"/>
      <c r="BD777" s="7"/>
      <c r="BE777" s="7"/>
    </row>
    <row r="778" spans="1:57" x14ac:dyDescent="0.3">
      <c r="A778" s="7"/>
      <c r="B778" s="7"/>
      <c r="C778" s="126"/>
      <c r="I778" s="467"/>
      <c r="J778" s="420"/>
      <c r="P778" s="425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  <c r="AE778" s="7"/>
      <c r="AF778" s="7"/>
      <c r="AG778" s="7"/>
      <c r="AH778" s="7"/>
      <c r="AI778" s="7"/>
      <c r="AJ778" s="7"/>
      <c r="AK778" s="7"/>
      <c r="AL778" s="7"/>
      <c r="AM778" s="7"/>
      <c r="AN778" s="7"/>
      <c r="AO778" s="7"/>
      <c r="AP778" s="7"/>
      <c r="AQ778" s="7"/>
      <c r="AR778" s="7"/>
      <c r="AS778" s="7"/>
      <c r="AT778" s="7"/>
      <c r="AU778" s="7"/>
      <c r="AV778" s="7"/>
      <c r="AW778" s="7"/>
      <c r="AX778" s="7"/>
      <c r="AY778" s="7"/>
      <c r="AZ778" s="7"/>
      <c r="BA778" s="7"/>
      <c r="BB778" s="7"/>
      <c r="BC778" s="7"/>
      <c r="BD778" s="7"/>
      <c r="BE778" s="7"/>
    </row>
    <row r="779" spans="1:57" x14ac:dyDescent="0.3">
      <c r="A779" s="7"/>
      <c r="B779" s="7"/>
      <c r="C779" s="126"/>
      <c r="I779" s="467"/>
      <c r="J779" s="420"/>
      <c r="P779" s="425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  <c r="AE779" s="7"/>
      <c r="AF779" s="7"/>
      <c r="AG779" s="7"/>
      <c r="AH779" s="7"/>
      <c r="AI779" s="7"/>
      <c r="AJ779" s="7"/>
      <c r="AK779" s="7"/>
      <c r="AL779" s="7"/>
      <c r="AM779" s="7"/>
      <c r="AN779" s="7"/>
      <c r="AO779" s="7"/>
      <c r="AP779" s="7"/>
      <c r="AQ779" s="7"/>
      <c r="AR779" s="7"/>
      <c r="AS779" s="7"/>
      <c r="AT779" s="7"/>
      <c r="AU779" s="7"/>
      <c r="AV779" s="7"/>
      <c r="AW779" s="7"/>
      <c r="AX779" s="7"/>
      <c r="AY779" s="7"/>
      <c r="AZ779" s="7"/>
      <c r="BA779" s="7"/>
      <c r="BB779" s="7"/>
      <c r="BC779" s="7"/>
      <c r="BD779" s="7"/>
      <c r="BE779" s="7"/>
    </row>
    <row r="780" spans="1:57" x14ac:dyDescent="0.3">
      <c r="A780" s="7"/>
      <c r="B780" s="7"/>
      <c r="C780" s="126"/>
      <c r="I780" s="467"/>
      <c r="J780" s="420"/>
      <c r="P780" s="425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  <c r="AD780" s="7"/>
      <c r="AE780" s="7"/>
      <c r="AF780" s="7"/>
      <c r="AG780" s="7"/>
      <c r="AH780" s="7"/>
      <c r="AI780" s="7"/>
      <c r="AJ780" s="7"/>
      <c r="AK780" s="7"/>
      <c r="AL780" s="7"/>
      <c r="AM780" s="7"/>
      <c r="AN780" s="7"/>
      <c r="AO780" s="7"/>
      <c r="AP780" s="7"/>
      <c r="AQ780" s="7"/>
      <c r="AR780" s="7"/>
      <c r="AS780" s="7"/>
      <c r="AT780" s="7"/>
      <c r="AU780" s="7"/>
      <c r="AV780" s="7"/>
      <c r="AW780" s="7"/>
      <c r="AX780" s="7"/>
      <c r="AY780" s="7"/>
      <c r="AZ780" s="7"/>
      <c r="BA780" s="7"/>
      <c r="BB780" s="7"/>
      <c r="BC780" s="7"/>
      <c r="BD780" s="7"/>
      <c r="BE780" s="7"/>
    </row>
    <row r="781" spans="1:57" x14ac:dyDescent="0.3">
      <c r="A781" s="7"/>
      <c r="B781" s="7"/>
      <c r="C781" s="126"/>
      <c r="I781" s="467"/>
      <c r="J781" s="420"/>
      <c r="P781" s="425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  <c r="AD781" s="7"/>
      <c r="AE781" s="7"/>
      <c r="AF781" s="7"/>
      <c r="AG781" s="7"/>
      <c r="AH781" s="7"/>
      <c r="AI781" s="7"/>
      <c r="AJ781" s="7"/>
      <c r="AK781" s="7"/>
      <c r="AL781" s="7"/>
      <c r="AM781" s="7"/>
      <c r="AN781" s="7"/>
      <c r="AO781" s="7"/>
      <c r="AP781" s="7"/>
      <c r="AQ781" s="7"/>
      <c r="AR781" s="7"/>
      <c r="AS781" s="7"/>
      <c r="AT781" s="7"/>
      <c r="AU781" s="7"/>
      <c r="AV781" s="7"/>
      <c r="AW781" s="7"/>
      <c r="AX781" s="7"/>
      <c r="AY781" s="7"/>
      <c r="AZ781" s="7"/>
      <c r="BA781" s="7"/>
      <c r="BB781" s="7"/>
      <c r="BC781" s="7"/>
      <c r="BD781" s="7"/>
      <c r="BE781" s="7"/>
    </row>
    <row r="782" spans="1:57" x14ac:dyDescent="0.3">
      <c r="A782" s="7"/>
      <c r="B782" s="7"/>
      <c r="C782" s="126"/>
      <c r="I782" s="467"/>
      <c r="J782" s="420"/>
      <c r="P782" s="425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  <c r="AE782" s="7"/>
      <c r="AF782" s="7"/>
      <c r="AG782" s="7"/>
      <c r="AH782" s="7"/>
      <c r="AI782" s="7"/>
      <c r="AJ782" s="7"/>
      <c r="AK782" s="7"/>
      <c r="AL782" s="7"/>
      <c r="AM782" s="7"/>
      <c r="AN782" s="7"/>
      <c r="AO782" s="7"/>
      <c r="AP782" s="7"/>
      <c r="AQ782" s="7"/>
      <c r="AR782" s="7"/>
      <c r="AS782" s="7"/>
      <c r="AT782" s="7"/>
      <c r="AU782" s="7"/>
      <c r="AV782" s="7"/>
      <c r="AW782" s="7"/>
      <c r="AX782" s="7"/>
      <c r="AY782" s="7"/>
      <c r="AZ782" s="7"/>
      <c r="BA782" s="7"/>
      <c r="BB782" s="7"/>
      <c r="BC782" s="7"/>
      <c r="BD782" s="7"/>
      <c r="BE782" s="7"/>
    </row>
    <row r="783" spans="1:57" x14ac:dyDescent="0.3">
      <c r="A783" s="7"/>
      <c r="B783" s="7"/>
      <c r="C783" s="126"/>
      <c r="I783" s="467"/>
      <c r="J783" s="420"/>
      <c r="P783" s="425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  <c r="AD783" s="7"/>
      <c r="AE783" s="7"/>
      <c r="AF783" s="7"/>
      <c r="AG783" s="7"/>
      <c r="AH783" s="7"/>
      <c r="AI783" s="7"/>
      <c r="AJ783" s="7"/>
      <c r="AK783" s="7"/>
      <c r="AL783" s="7"/>
      <c r="AM783" s="7"/>
      <c r="AN783" s="7"/>
      <c r="AO783" s="7"/>
      <c r="AP783" s="7"/>
      <c r="AQ783" s="7"/>
      <c r="AR783" s="7"/>
      <c r="AS783" s="7"/>
      <c r="AT783" s="7"/>
      <c r="AU783" s="7"/>
      <c r="AV783" s="7"/>
      <c r="AW783" s="7"/>
      <c r="AX783" s="7"/>
      <c r="AY783" s="7"/>
      <c r="AZ783" s="7"/>
      <c r="BA783" s="7"/>
      <c r="BB783" s="7"/>
      <c r="BC783" s="7"/>
      <c r="BD783" s="7"/>
      <c r="BE783" s="7"/>
    </row>
    <row r="784" spans="1:57" x14ac:dyDescent="0.3">
      <c r="A784" s="7"/>
      <c r="B784" s="7"/>
      <c r="C784" s="126"/>
      <c r="I784" s="467"/>
      <c r="J784" s="420"/>
      <c r="P784" s="425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  <c r="AD784" s="7"/>
      <c r="AE784" s="7"/>
      <c r="AF784" s="7"/>
      <c r="AG784" s="7"/>
      <c r="AH784" s="7"/>
      <c r="AI784" s="7"/>
      <c r="AJ784" s="7"/>
      <c r="AK784" s="7"/>
      <c r="AL784" s="7"/>
      <c r="AM784" s="7"/>
      <c r="AN784" s="7"/>
      <c r="AO784" s="7"/>
      <c r="AP784" s="7"/>
      <c r="AQ784" s="7"/>
      <c r="AR784" s="7"/>
      <c r="AS784" s="7"/>
      <c r="AT784" s="7"/>
      <c r="AU784" s="7"/>
      <c r="AV784" s="7"/>
      <c r="AW784" s="7"/>
      <c r="AX784" s="7"/>
      <c r="AY784" s="7"/>
      <c r="AZ784" s="7"/>
      <c r="BA784" s="7"/>
      <c r="BB784" s="7"/>
      <c r="BC784" s="7"/>
      <c r="BD784" s="7"/>
      <c r="BE784" s="7"/>
    </row>
    <row r="785" spans="1:57" x14ac:dyDescent="0.3">
      <c r="A785" s="7"/>
      <c r="B785" s="7"/>
      <c r="C785" s="126"/>
      <c r="I785" s="467"/>
      <c r="J785" s="420"/>
      <c r="P785" s="425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  <c r="AD785" s="7"/>
      <c r="AE785" s="7"/>
      <c r="AF785" s="7"/>
      <c r="AG785" s="7"/>
      <c r="AH785" s="7"/>
      <c r="AI785" s="7"/>
      <c r="AJ785" s="7"/>
      <c r="AK785" s="7"/>
      <c r="AL785" s="7"/>
      <c r="AM785" s="7"/>
      <c r="AN785" s="7"/>
      <c r="AO785" s="7"/>
      <c r="AP785" s="7"/>
      <c r="AQ785" s="7"/>
      <c r="AR785" s="7"/>
      <c r="AS785" s="7"/>
      <c r="AT785" s="7"/>
      <c r="AU785" s="7"/>
      <c r="AV785" s="7"/>
      <c r="AW785" s="7"/>
      <c r="AX785" s="7"/>
      <c r="AY785" s="7"/>
      <c r="AZ785" s="7"/>
      <c r="BA785" s="7"/>
      <c r="BB785" s="7"/>
      <c r="BC785" s="7"/>
      <c r="BD785" s="7"/>
      <c r="BE785" s="7"/>
    </row>
    <row r="786" spans="1:57" x14ac:dyDescent="0.3">
      <c r="A786" s="7"/>
      <c r="B786" s="7"/>
      <c r="C786" s="126"/>
      <c r="I786" s="467"/>
      <c r="J786" s="420"/>
      <c r="P786" s="425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  <c r="AE786" s="7"/>
      <c r="AF786" s="7"/>
      <c r="AG786" s="7"/>
      <c r="AH786" s="7"/>
      <c r="AI786" s="7"/>
      <c r="AJ786" s="7"/>
      <c r="AK786" s="7"/>
      <c r="AL786" s="7"/>
      <c r="AM786" s="7"/>
      <c r="AN786" s="7"/>
      <c r="AO786" s="7"/>
      <c r="AP786" s="7"/>
      <c r="AQ786" s="7"/>
      <c r="AR786" s="7"/>
      <c r="AS786" s="7"/>
      <c r="AT786" s="7"/>
      <c r="AU786" s="7"/>
      <c r="AV786" s="7"/>
      <c r="AW786" s="7"/>
      <c r="AX786" s="7"/>
      <c r="AY786" s="7"/>
      <c r="AZ786" s="7"/>
      <c r="BA786" s="7"/>
      <c r="BB786" s="7"/>
      <c r="BC786" s="7"/>
      <c r="BD786" s="7"/>
      <c r="BE786" s="7"/>
    </row>
    <row r="787" spans="1:57" x14ac:dyDescent="0.3">
      <c r="A787" s="7"/>
      <c r="B787" s="7"/>
      <c r="C787" s="126"/>
      <c r="I787" s="467"/>
      <c r="J787" s="420"/>
      <c r="P787" s="425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  <c r="AE787" s="7"/>
      <c r="AF787" s="7"/>
      <c r="AG787" s="7"/>
      <c r="AH787" s="7"/>
      <c r="AI787" s="7"/>
      <c r="AJ787" s="7"/>
      <c r="AK787" s="7"/>
      <c r="AL787" s="7"/>
      <c r="AM787" s="7"/>
      <c r="AN787" s="7"/>
      <c r="AO787" s="7"/>
      <c r="AP787" s="7"/>
      <c r="AQ787" s="7"/>
      <c r="AR787" s="7"/>
      <c r="AS787" s="7"/>
      <c r="AT787" s="7"/>
      <c r="AU787" s="7"/>
      <c r="AV787" s="7"/>
      <c r="AW787" s="7"/>
      <c r="AX787" s="7"/>
      <c r="AY787" s="7"/>
      <c r="AZ787" s="7"/>
      <c r="BA787" s="7"/>
      <c r="BB787" s="7"/>
      <c r="BC787" s="7"/>
      <c r="BD787" s="7"/>
      <c r="BE787" s="7"/>
    </row>
    <row r="788" spans="1:57" x14ac:dyDescent="0.3">
      <c r="A788" s="7"/>
      <c r="B788" s="7"/>
      <c r="C788" s="126"/>
      <c r="I788" s="467"/>
      <c r="J788" s="420"/>
      <c r="P788" s="425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  <c r="AE788" s="7"/>
      <c r="AF788" s="7"/>
      <c r="AG788" s="7"/>
      <c r="AH788" s="7"/>
      <c r="AI788" s="7"/>
      <c r="AJ788" s="7"/>
      <c r="AK788" s="7"/>
      <c r="AL788" s="7"/>
      <c r="AM788" s="7"/>
      <c r="AN788" s="7"/>
      <c r="AO788" s="7"/>
      <c r="AP788" s="7"/>
      <c r="AQ788" s="7"/>
      <c r="AR788" s="7"/>
      <c r="AS788" s="7"/>
      <c r="AT788" s="7"/>
      <c r="AU788" s="7"/>
      <c r="AV788" s="7"/>
      <c r="AW788" s="7"/>
      <c r="AX788" s="7"/>
      <c r="AY788" s="7"/>
      <c r="AZ788" s="7"/>
      <c r="BA788" s="7"/>
      <c r="BB788" s="7"/>
      <c r="BC788" s="7"/>
      <c r="BD788" s="7"/>
      <c r="BE788" s="7"/>
    </row>
    <row r="789" spans="1:57" x14ac:dyDescent="0.3">
      <c r="A789" s="7"/>
      <c r="B789" s="7"/>
      <c r="C789" s="126"/>
      <c r="I789" s="467"/>
      <c r="J789" s="420"/>
      <c r="P789" s="425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  <c r="AE789" s="7"/>
      <c r="AF789" s="7"/>
      <c r="AG789" s="7"/>
      <c r="AH789" s="7"/>
      <c r="AI789" s="7"/>
      <c r="AJ789" s="7"/>
      <c r="AK789" s="7"/>
      <c r="AL789" s="7"/>
      <c r="AM789" s="7"/>
      <c r="AN789" s="7"/>
      <c r="AO789" s="7"/>
      <c r="AP789" s="7"/>
      <c r="AQ789" s="7"/>
      <c r="AR789" s="7"/>
      <c r="AS789" s="7"/>
      <c r="AT789" s="7"/>
      <c r="AU789" s="7"/>
      <c r="AV789" s="7"/>
      <c r="AW789" s="7"/>
      <c r="AX789" s="7"/>
      <c r="AY789" s="7"/>
      <c r="AZ789" s="7"/>
      <c r="BA789" s="7"/>
      <c r="BB789" s="7"/>
      <c r="BC789" s="7"/>
      <c r="BD789" s="7"/>
      <c r="BE789" s="7"/>
    </row>
    <row r="790" spans="1:57" x14ac:dyDescent="0.3">
      <c r="A790" s="7"/>
      <c r="B790" s="7"/>
      <c r="C790" s="126"/>
      <c r="I790" s="467"/>
      <c r="J790" s="420"/>
      <c r="P790" s="425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  <c r="AE790" s="7"/>
      <c r="AF790" s="7"/>
      <c r="AG790" s="7"/>
      <c r="AH790" s="7"/>
      <c r="AI790" s="7"/>
      <c r="AJ790" s="7"/>
      <c r="AK790" s="7"/>
      <c r="AL790" s="7"/>
      <c r="AM790" s="7"/>
      <c r="AN790" s="7"/>
      <c r="AO790" s="7"/>
      <c r="AP790" s="7"/>
      <c r="AQ790" s="7"/>
      <c r="AR790" s="7"/>
      <c r="AS790" s="7"/>
      <c r="AT790" s="7"/>
      <c r="AU790" s="7"/>
      <c r="AV790" s="7"/>
      <c r="AW790" s="7"/>
      <c r="AX790" s="7"/>
      <c r="AY790" s="7"/>
      <c r="AZ790" s="7"/>
      <c r="BA790" s="7"/>
      <c r="BB790" s="7"/>
      <c r="BC790" s="7"/>
      <c r="BD790" s="7"/>
      <c r="BE790" s="7"/>
    </row>
    <row r="791" spans="1:57" x14ac:dyDescent="0.3">
      <c r="A791" s="7"/>
      <c r="B791" s="7"/>
      <c r="C791" s="126"/>
      <c r="I791" s="467"/>
      <c r="J791" s="420"/>
      <c r="P791" s="425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  <c r="AE791" s="7"/>
      <c r="AF791" s="7"/>
      <c r="AG791" s="7"/>
      <c r="AH791" s="7"/>
      <c r="AI791" s="7"/>
      <c r="AJ791" s="7"/>
      <c r="AK791" s="7"/>
      <c r="AL791" s="7"/>
      <c r="AM791" s="7"/>
      <c r="AN791" s="7"/>
      <c r="AO791" s="7"/>
      <c r="AP791" s="7"/>
      <c r="AQ791" s="7"/>
      <c r="AR791" s="7"/>
      <c r="AS791" s="7"/>
      <c r="AT791" s="7"/>
      <c r="AU791" s="7"/>
      <c r="AV791" s="7"/>
      <c r="AW791" s="7"/>
      <c r="AX791" s="7"/>
      <c r="AY791" s="7"/>
      <c r="AZ791" s="7"/>
      <c r="BA791" s="7"/>
      <c r="BB791" s="7"/>
      <c r="BC791" s="7"/>
      <c r="BD791" s="7"/>
      <c r="BE791" s="7"/>
    </row>
    <row r="792" spans="1:57" x14ac:dyDescent="0.3">
      <c r="A792" s="7"/>
      <c r="B792" s="7"/>
      <c r="C792" s="126"/>
      <c r="I792" s="467"/>
      <c r="J792" s="420"/>
      <c r="P792" s="425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  <c r="AE792" s="7"/>
      <c r="AF792" s="7"/>
      <c r="AG792" s="7"/>
      <c r="AH792" s="7"/>
      <c r="AI792" s="7"/>
      <c r="AJ792" s="7"/>
      <c r="AK792" s="7"/>
      <c r="AL792" s="7"/>
      <c r="AM792" s="7"/>
      <c r="AN792" s="7"/>
      <c r="AO792" s="7"/>
      <c r="AP792" s="7"/>
      <c r="AQ792" s="7"/>
      <c r="AR792" s="7"/>
      <c r="AS792" s="7"/>
      <c r="AT792" s="7"/>
      <c r="AU792" s="7"/>
      <c r="AV792" s="7"/>
      <c r="AW792" s="7"/>
      <c r="AX792" s="7"/>
      <c r="AY792" s="7"/>
      <c r="AZ792" s="7"/>
      <c r="BA792" s="7"/>
      <c r="BB792" s="7"/>
      <c r="BC792" s="7"/>
      <c r="BD792" s="7"/>
      <c r="BE792" s="7"/>
    </row>
    <row r="793" spans="1:57" x14ac:dyDescent="0.3">
      <c r="A793" s="7"/>
      <c r="B793" s="7"/>
      <c r="C793" s="126"/>
      <c r="I793" s="467"/>
      <c r="J793" s="420"/>
      <c r="P793" s="425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  <c r="AD793" s="7"/>
      <c r="AE793" s="7"/>
      <c r="AF793" s="7"/>
      <c r="AG793" s="7"/>
      <c r="AH793" s="7"/>
      <c r="AI793" s="7"/>
      <c r="AJ793" s="7"/>
      <c r="AK793" s="7"/>
      <c r="AL793" s="7"/>
      <c r="AM793" s="7"/>
      <c r="AN793" s="7"/>
      <c r="AO793" s="7"/>
      <c r="AP793" s="7"/>
      <c r="AQ793" s="7"/>
      <c r="AR793" s="7"/>
      <c r="AS793" s="7"/>
      <c r="AT793" s="7"/>
      <c r="AU793" s="7"/>
      <c r="AV793" s="7"/>
      <c r="AW793" s="7"/>
      <c r="AX793" s="7"/>
      <c r="AY793" s="7"/>
      <c r="AZ793" s="7"/>
      <c r="BA793" s="7"/>
      <c r="BB793" s="7"/>
      <c r="BC793" s="7"/>
      <c r="BD793" s="7"/>
      <c r="BE793" s="7"/>
    </row>
    <row r="794" spans="1:57" x14ac:dyDescent="0.3">
      <c r="A794" s="7"/>
      <c r="B794" s="7"/>
      <c r="C794" s="126"/>
      <c r="I794" s="467"/>
      <c r="J794" s="420"/>
      <c r="P794" s="425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  <c r="AE794" s="7"/>
      <c r="AF794" s="7"/>
      <c r="AG794" s="7"/>
      <c r="AH794" s="7"/>
      <c r="AI794" s="7"/>
      <c r="AJ794" s="7"/>
      <c r="AK794" s="7"/>
      <c r="AL794" s="7"/>
      <c r="AM794" s="7"/>
      <c r="AN794" s="7"/>
      <c r="AO794" s="7"/>
      <c r="AP794" s="7"/>
      <c r="AQ794" s="7"/>
      <c r="AR794" s="7"/>
      <c r="AS794" s="7"/>
      <c r="AT794" s="7"/>
      <c r="AU794" s="7"/>
      <c r="AV794" s="7"/>
      <c r="AW794" s="7"/>
      <c r="AX794" s="7"/>
      <c r="AY794" s="7"/>
      <c r="AZ794" s="7"/>
      <c r="BA794" s="7"/>
      <c r="BB794" s="7"/>
      <c r="BC794" s="7"/>
      <c r="BD794" s="7"/>
      <c r="BE794" s="7"/>
    </row>
    <row r="795" spans="1:57" x14ac:dyDescent="0.3">
      <c r="A795" s="7"/>
      <c r="B795" s="7"/>
      <c r="C795" s="126"/>
      <c r="I795" s="423"/>
      <c r="J795" s="423"/>
      <c r="P795" s="425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  <c r="AL795" s="7"/>
      <c r="AM795" s="7"/>
      <c r="AN795" s="7"/>
      <c r="AO795" s="7"/>
      <c r="AP795" s="7"/>
      <c r="AQ795" s="7"/>
      <c r="AR795" s="7"/>
      <c r="AS795" s="7"/>
      <c r="AT795" s="7"/>
      <c r="AU795" s="7"/>
      <c r="AV795" s="7"/>
      <c r="AW795" s="7"/>
      <c r="AX795" s="7"/>
      <c r="AY795" s="7"/>
      <c r="AZ795" s="7"/>
      <c r="BA795" s="7"/>
      <c r="BB795" s="7"/>
      <c r="BC795" s="7"/>
      <c r="BD795" s="7"/>
      <c r="BE795" s="7"/>
    </row>
    <row r="796" spans="1:57" x14ac:dyDescent="0.3">
      <c r="A796" s="7"/>
      <c r="B796" s="7"/>
      <c r="C796" s="126"/>
      <c r="I796" s="422"/>
      <c r="J796" s="422"/>
      <c r="P796" s="425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  <c r="AD796" s="7"/>
      <c r="AE796" s="7"/>
      <c r="AF796" s="7"/>
      <c r="AG796" s="7"/>
      <c r="AH796" s="7"/>
      <c r="AI796" s="7"/>
      <c r="AJ796" s="7"/>
      <c r="AK796" s="7"/>
      <c r="AL796" s="7"/>
      <c r="AM796" s="7"/>
      <c r="AN796" s="7"/>
      <c r="AO796" s="7"/>
      <c r="AP796" s="7"/>
      <c r="AQ796" s="7"/>
      <c r="AR796" s="7"/>
      <c r="AS796" s="7"/>
      <c r="AT796" s="7"/>
      <c r="AU796" s="7"/>
      <c r="AV796" s="7"/>
      <c r="AW796" s="7"/>
      <c r="AX796" s="7"/>
      <c r="AY796" s="7"/>
      <c r="AZ796" s="7"/>
      <c r="BA796" s="7"/>
      <c r="BB796" s="7"/>
      <c r="BC796" s="7"/>
      <c r="BD796" s="7"/>
      <c r="BE796" s="7"/>
    </row>
    <row r="797" spans="1:57" x14ac:dyDescent="0.3">
      <c r="A797" s="7"/>
      <c r="B797" s="7"/>
      <c r="C797" s="126"/>
      <c r="I797" s="423"/>
      <c r="J797" s="423"/>
      <c r="P797" s="425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  <c r="AD797" s="7"/>
      <c r="AE797" s="7"/>
      <c r="AF797" s="7"/>
      <c r="AG797" s="7"/>
      <c r="AH797" s="7"/>
      <c r="AI797" s="7"/>
      <c r="AJ797" s="7"/>
      <c r="AK797" s="7"/>
      <c r="AL797" s="7"/>
      <c r="AM797" s="7"/>
      <c r="AN797" s="7"/>
      <c r="AO797" s="7"/>
      <c r="AP797" s="7"/>
      <c r="AQ797" s="7"/>
      <c r="AR797" s="7"/>
      <c r="AS797" s="7"/>
      <c r="AT797" s="7"/>
      <c r="AU797" s="7"/>
      <c r="AV797" s="7"/>
      <c r="AW797" s="7"/>
      <c r="AX797" s="7"/>
      <c r="AY797" s="7"/>
      <c r="AZ797" s="7"/>
      <c r="BA797" s="7"/>
      <c r="BB797" s="7"/>
      <c r="BC797" s="7"/>
      <c r="BD797" s="7"/>
      <c r="BE797" s="7"/>
    </row>
    <row r="798" spans="1:57" x14ac:dyDescent="0.3">
      <c r="A798" s="7"/>
      <c r="B798" s="7"/>
      <c r="C798" s="126"/>
      <c r="I798" s="423"/>
      <c r="J798" s="423"/>
      <c r="P798" s="425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  <c r="AE798" s="7"/>
      <c r="AF798" s="7"/>
      <c r="AG798" s="7"/>
      <c r="AH798" s="7"/>
      <c r="AI798" s="7"/>
      <c r="AJ798" s="7"/>
      <c r="AK798" s="7"/>
      <c r="AL798" s="7"/>
      <c r="AM798" s="7"/>
      <c r="AN798" s="7"/>
      <c r="AO798" s="7"/>
      <c r="AP798" s="7"/>
      <c r="AQ798" s="7"/>
      <c r="AR798" s="7"/>
      <c r="AS798" s="7"/>
      <c r="AT798" s="7"/>
      <c r="AU798" s="7"/>
      <c r="AV798" s="7"/>
      <c r="AW798" s="7"/>
      <c r="AX798" s="7"/>
      <c r="AY798" s="7"/>
      <c r="AZ798" s="7"/>
      <c r="BA798" s="7"/>
      <c r="BB798" s="7"/>
      <c r="BC798" s="7"/>
      <c r="BD798" s="7"/>
      <c r="BE798" s="7"/>
    </row>
    <row r="799" spans="1:57" x14ac:dyDescent="0.3">
      <c r="A799" s="7"/>
      <c r="B799" s="7"/>
      <c r="C799" s="126"/>
      <c r="I799" s="467"/>
      <c r="J799" s="420"/>
      <c r="P799" s="425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  <c r="AM799" s="7"/>
      <c r="AN799" s="7"/>
      <c r="AO799" s="7"/>
      <c r="AP799" s="7"/>
      <c r="AQ799" s="7"/>
      <c r="AR799" s="7"/>
      <c r="AS799" s="7"/>
      <c r="AT799" s="7"/>
      <c r="AU799" s="7"/>
      <c r="AV799" s="7"/>
      <c r="AW799" s="7"/>
      <c r="AX799" s="7"/>
      <c r="AY799" s="7"/>
      <c r="AZ799" s="7"/>
      <c r="BA799" s="7"/>
      <c r="BB799" s="7"/>
      <c r="BC799" s="7"/>
      <c r="BD799" s="7"/>
      <c r="BE799" s="7"/>
    </row>
    <row r="800" spans="1:57" x14ac:dyDescent="0.3">
      <c r="A800" s="7"/>
      <c r="B800" s="7"/>
      <c r="C800" s="126"/>
      <c r="I800" s="467"/>
      <c r="J800" s="420"/>
      <c r="P800" s="425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  <c r="AE800" s="7"/>
      <c r="AF800" s="7"/>
      <c r="AG800" s="7"/>
      <c r="AH800" s="7"/>
      <c r="AI800" s="7"/>
      <c r="AJ800" s="7"/>
      <c r="AK800" s="7"/>
      <c r="AL800" s="7"/>
      <c r="AM800" s="7"/>
      <c r="AN800" s="7"/>
      <c r="AO800" s="7"/>
      <c r="AP800" s="7"/>
      <c r="AQ800" s="7"/>
      <c r="AR800" s="7"/>
      <c r="AS800" s="7"/>
      <c r="AT800" s="7"/>
      <c r="AU800" s="7"/>
      <c r="AV800" s="7"/>
      <c r="AW800" s="7"/>
      <c r="AX800" s="7"/>
      <c r="AY800" s="7"/>
      <c r="AZ800" s="7"/>
      <c r="BA800" s="7"/>
      <c r="BB800" s="7"/>
      <c r="BC800" s="7"/>
      <c r="BD800" s="7"/>
      <c r="BE800" s="7"/>
    </row>
    <row r="801" spans="1:57" x14ac:dyDescent="0.3">
      <c r="A801" s="7"/>
      <c r="B801" s="7"/>
      <c r="C801" s="126"/>
      <c r="I801" s="467"/>
      <c r="J801" s="420"/>
      <c r="P801" s="425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  <c r="AE801" s="7"/>
      <c r="AF801" s="7"/>
      <c r="AG801" s="7"/>
      <c r="AH801" s="7"/>
      <c r="AI801" s="7"/>
      <c r="AJ801" s="7"/>
      <c r="AK801" s="7"/>
      <c r="AL801" s="7"/>
      <c r="AM801" s="7"/>
      <c r="AN801" s="7"/>
      <c r="AO801" s="7"/>
      <c r="AP801" s="7"/>
      <c r="AQ801" s="7"/>
      <c r="AR801" s="7"/>
      <c r="AS801" s="7"/>
      <c r="AT801" s="7"/>
      <c r="AU801" s="7"/>
      <c r="AV801" s="7"/>
      <c r="AW801" s="7"/>
      <c r="AX801" s="7"/>
      <c r="AY801" s="7"/>
      <c r="AZ801" s="7"/>
      <c r="BA801" s="7"/>
      <c r="BB801" s="7"/>
      <c r="BC801" s="7"/>
      <c r="BD801" s="7"/>
      <c r="BE801" s="7"/>
    </row>
    <row r="802" spans="1:57" x14ac:dyDescent="0.3">
      <c r="A802" s="7"/>
      <c r="B802" s="7"/>
      <c r="C802" s="126"/>
      <c r="I802" s="467"/>
      <c r="J802" s="420"/>
      <c r="P802" s="425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  <c r="AE802" s="7"/>
      <c r="AF802" s="7"/>
      <c r="AG802" s="7"/>
      <c r="AH802" s="7"/>
      <c r="AI802" s="7"/>
      <c r="AJ802" s="7"/>
      <c r="AK802" s="7"/>
      <c r="AL802" s="7"/>
      <c r="AM802" s="7"/>
      <c r="AN802" s="7"/>
      <c r="AO802" s="7"/>
      <c r="AP802" s="7"/>
      <c r="AQ802" s="7"/>
      <c r="AR802" s="7"/>
      <c r="AS802" s="7"/>
      <c r="AT802" s="7"/>
      <c r="AU802" s="7"/>
      <c r="AV802" s="7"/>
      <c r="AW802" s="7"/>
      <c r="AX802" s="7"/>
      <c r="AY802" s="7"/>
      <c r="AZ802" s="7"/>
      <c r="BA802" s="7"/>
      <c r="BB802" s="7"/>
      <c r="BC802" s="7"/>
      <c r="BD802" s="7"/>
      <c r="BE802" s="7"/>
    </row>
    <row r="803" spans="1:57" x14ac:dyDescent="0.3">
      <c r="A803" s="7"/>
      <c r="B803" s="7"/>
      <c r="C803" s="126"/>
      <c r="I803" s="467"/>
      <c r="J803" s="420"/>
      <c r="P803" s="425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  <c r="AE803" s="7"/>
      <c r="AF803" s="7"/>
      <c r="AG803" s="7"/>
      <c r="AH803" s="7"/>
      <c r="AI803" s="7"/>
      <c r="AJ803" s="7"/>
      <c r="AK803" s="7"/>
      <c r="AL803" s="7"/>
      <c r="AM803" s="7"/>
      <c r="AN803" s="7"/>
      <c r="AO803" s="7"/>
      <c r="AP803" s="7"/>
      <c r="AQ803" s="7"/>
      <c r="AR803" s="7"/>
      <c r="AS803" s="7"/>
      <c r="AT803" s="7"/>
      <c r="AU803" s="7"/>
      <c r="AV803" s="7"/>
      <c r="AW803" s="7"/>
      <c r="AX803" s="7"/>
      <c r="AY803" s="7"/>
      <c r="AZ803" s="7"/>
      <c r="BA803" s="7"/>
      <c r="BB803" s="7"/>
      <c r="BC803" s="7"/>
      <c r="BD803" s="7"/>
      <c r="BE803" s="7"/>
    </row>
    <row r="804" spans="1:57" x14ac:dyDescent="0.3">
      <c r="A804" s="7"/>
      <c r="B804" s="7"/>
      <c r="C804" s="126"/>
      <c r="I804" s="467"/>
      <c r="J804" s="420"/>
      <c r="P804" s="425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  <c r="AE804" s="7"/>
      <c r="AF804" s="7"/>
      <c r="AG804" s="7"/>
      <c r="AH804" s="7"/>
      <c r="AI804" s="7"/>
      <c r="AJ804" s="7"/>
      <c r="AK804" s="7"/>
      <c r="AL804" s="7"/>
      <c r="AM804" s="7"/>
      <c r="AN804" s="7"/>
      <c r="AO804" s="7"/>
      <c r="AP804" s="7"/>
      <c r="AQ804" s="7"/>
      <c r="AR804" s="7"/>
      <c r="AS804" s="7"/>
      <c r="AT804" s="7"/>
      <c r="AU804" s="7"/>
      <c r="AV804" s="7"/>
      <c r="AW804" s="7"/>
      <c r="AX804" s="7"/>
      <c r="AY804" s="7"/>
      <c r="AZ804" s="7"/>
      <c r="BA804" s="7"/>
      <c r="BB804" s="7"/>
      <c r="BC804" s="7"/>
      <c r="BD804" s="7"/>
      <c r="BE804" s="7"/>
    </row>
    <row r="805" spans="1:57" x14ac:dyDescent="0.3">
      <c r="A805" s="7"/>
      <c r="B805" s="7"/>
      <c r="C805" s="126"/>
      <c r="I805" s="467"/>
      <c r="J805" s="420"/>
      <c r="P805" s="425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  <c r="AE805" s="7"/>
      <c r="AF805" s="7"/>
      <c r="AG805" s="7"/>
      <c r="AH805" s="7"/>
      <c r="AI805" s="7"/>
      <c r="AJ805" s="7"/>
      <c r="AK805" s="7"/>
      <c r="AL805" s="7"/>
      <c r="AM805" s="7"/>
      <c r="AN805" s="7"/>
      <c r="AO805" s="7"/>
      <c r="AP805" s="7"/>
      <c r="AQ805" s="7"/>
      <c r="AR805" s="7"/>
      <c r="AS805" s="7"/>
      <c r="AT805" s="7"/>
      <c r="AU805" s="7"/>
      <c r="AV805" s="7"/>
      <c r="AW805" s="7"/>
      <c r="AX805" s="7"/>
      <c r="AY805" s="7"/>
      <c r="AZ805" s="7"/>
      <c r="BA805" s="7"/>
      <c r="BB805" s="7"/>
      <c r="BC805" s="7"/>
      <c r="BD805" s="7"/>
      <c r="BE805" s="7"/>
    </row>
    <row r="806" spans="1:57" x14ac:dyDescent="0.3">
      <c r="A806" s="7"/>
      <c r="B806" s="7"/>
      <c r="C806" s="126"/>
      <c r="I806" s="467"/>
      <c r="J806" s="420"/>
      <c r="P806" s="425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  <c r="AE806" s="7"/>
      <c r="AF806" s="7"/>
      <c r="AG806" s="7"/>
      <c r="AH806" s="7"/>
      <c r="AI806" s="7"/>
      <c r="AJ806" s="7"/>
      <c r="AK806" s="7"/>
      <c r="AL806" s="7"/>
      <c r="AM806" s="7"/>
      <c r="AN806" s="7"/>
      <c r="AO806" s="7"/>
      <c r="AP806" s="7"/>
      <c r="AQ806" s="7"/>
      <c r="AR806" s="7"/>
      <c r="AS806" s="7"/>
      <c r="AT806" s="7"/>
      <c r="AU806" s="7"/>
      <c r="AV806" s="7"/>
      <c r="AW806" s="7"/>
      <c r="AX806" s="7"/>
      <c r="AY806" s="7"/>
      <c r="AZ806" s="7"/>
      <c r="BA806" s="7"/>
      <c r="BB806" s="7"/>
      <c r="BC806" s="7"/>
      <c r="BD806" s="7"/>
      <c r="BE806" s="7"/>
    </row>
    <row r="807" spans="1:57" x14ac:dyDescent="0.3">
      <c r="A807" s="7"/>
      <c r="B807" s="7"/>
      <c r="C807" s="126"/>
      <c r="I807" s="467"/>
      <c r="J807" s="420"/>
      <c r="P807" s="425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  <c r="AE807" s="7"/>
      <c r="AF807" s="7"/>
      <c r="AG807" s="7"/>
      <c r="AH807" s="7"/>
      <c r="AI807" s="7"/>
      <c r="AJ807" s="7"/>
      <c r="AK807" s="7"/>
      <c r="AL807" s="7"/>
      <c r="AM807" s="7"/>
      <c r="AN807" s="7"/>
      <c r="AO807" s="7"/>
      <c r="AP807" s="7"/>
      <c r="AQ807" s="7"/>
      <c r="AR807" s="7"/>
      <c r="AS807" s="7"/>
      <c r="AT807" s="7"/>
      <c r="AU807" s="7"/>
      <c r="AV807" s="7"/>
      <c r="AW807" s="7"/>
      <c r="AX807" s="7"/>
      <c r="AY807" s="7"/>
      <c r="AZ807" s="7"/>
      <c r="BA807" s="7"/>
      <c r="BB807" s="7"/>
      <c r="BC807" s="7"/>
      <c r="BD807" s="7"/>
      <c r="BE807" s="7"/>
    </row>
    <row r="808" spans="1:57" x14ac:dyDescent="0.3">
      <c r="A808" s="7"/>
      <c r="B808" s="7"/>
      <c r="C808" s="126"/>
      <c r="I808" s="467"/>
      <c r="J808" s="420"/>
      <c r="P808" s="425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  <c r="AD808" s="7"/>
      <c r="AE808" s="7"/>
      <c r="AF808" s="7"/>
      <c r="AG808" s="7"/>
      <c r="AH808" s="7"/>
      <c r="AI808" s="7"/>
      <c r="AJ808" s="7"/>
      <c r="AK808" s="7"/>
      <c r="AL808" s="7"/>
      <c r="AM808" s="7"/>
      <c r="AN808" s="7"/>
      <c r="AO808" s="7"/>
      <c r="AP808" s="7"/>
      <c r="AQ808" s="7"/>
      <c r="AR808" s="7"/>
      <c r="AS808" s="7"/>
      <c r="AT808" s="7"/>
      <c r="AU808" s="7"/>
      <c r="AV808" s="7"/>
      <c r="AW808" s="7"/>
      <c r="AX808" s="7"/>
      <c r="AY808" s="7"/>
      <c r="AZ808" s="7"/>
      <c r="BA808" s="7"/>
      <c r="BB808" s="7"/>
      <c r="BC808" s="7"/>
      <c r="BD808" s="7"/>
      <c r="BE808" s="7"/>
    </row>
    <row r="809" spans="1:57" x14ac:dyDescent="0.3">
      <c r="A809" s="7"/>
      <c r="B809" s="7"/>
      <c r="C809" s="126"/>
      <c r="I809" s="467"/>
      <c r="J809" s="420"/>
      <c r="P809" s="425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  <c r="AD809" s="7"/>
      <c r="AE809" s="7"/>
      <c r="AF809" s="7"/>
      <c r="AG809" s="7"/>
      <c r="AH809" s="7"/>
      <c r="AI809" s="7"/>
      <c r="AJ809" s="7"/>
      <c r="AK809" s="7"/>
      <c r="AL809" s="7"/>
      <c r="AM809" s="7"/>
      <c r="AN809" s="7"/>
      <c r="AO809" s="7"/>
      <c r="AP809" s="7"/>
      <c r="AQ809" s="7"/>
      <c r="AR809" s="7"/>
      <c r="AS809" s="7"/>
      <c r="AT809" s="7"/>
      <c r="AU809" s="7"/>
      <c r="AV809" s="7"/>
      <c r="AW809" s="7"/>
      <c r="AX809" s="7"/>
      <c r="AY809" s="7"/>
      <c r="AZ809" s="7"/>
      <c r="BA809" s="7"/>
      <c r="BB809" s="7"/>
      <c r="BC809" s="7"/>
      <c r="BD809" s="7"/>
      <c r="BE809" s="7"/>
    </row>
    <row r="810" spans="1:57" x14ac:dyDescent="0.3">
      <c r="A810" s="7"/>
      <c r="B810" s="7"/>
      <c r="C810" s="126"/>
      <c r="I810" s="467"/>
      <c r="J810" s="420"/>
      <c r="P810" s="425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  <c r="AD810" s="7"/>
      <c r="AE810" s="7"/>
      <c r="AF810" s="7"/>
      <c r="AG810" s="7"/>
      <c r="AH810" s="7"/>
      <c r="AI810" s="7"/>
      <c r="AJ810" s="7"/>
      <c r="AK810" s="7"/>
      <c r="AL810" s="7"/>
      <c r="AM810" s="7"/>
      <c r="AN810" s="7"/>
      <c r="AO810" s="7"/>
      <c r="AP810" s="7"/>
      <c r="AQ810" s="7"/>
      <c r="AR810" s="7"/>
      <c r="AS810" s="7"/>
      <c r="AT810" s="7"/>
      <c r="AU810" s="7"/>
      <c r="AV810" s="7"/>
      <c r="AW810" s="7"/>
      <c r="AX810" s="7"/>
      <c r="AY810" s="7"/>
      <c r="AZ810" s="7"/>
      <c r="BA810" s="7"/>
      <c r="BB810" s="7"/>
      <c r="BC810" s="7"/>
      <c r="BD810" s="7"/>
      <c r="BE810" s="7"/>
    </row>
    <row r="811" spans="1:57" x14ac:dyDescent="0.3">
      <c r="A811" s="7"/>
      <c r="B811" s="7"/>
      <c r="C811" s="126"/>
      <c r="I811" s="467"/>
      <c r="J811" s="420"/>
      <c r="P811" s="425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  <c r="AD811" s="7"/>
      <c r="AE811" s="7"/>
      <c r="AF811" s="7"/>
      <c r="AG811" s="7"/>
      <c r="AH811" s="7"/>
      <c r="AI811" s="7"/>
      <c r="AJ811" s="7"/>
      <c r="AK811" s="7"/>
      <c r="AL811" s="7"/>
      <c r="AM811" s="7"/>
      <c r="AN811" s="7"/>
      <c r="AO811" s="7"/>
      <c r="AP811" s="7"/>
      <c r="AQ811" s="7"/>
      <c r="AR811" s="7"/>
      <c r="AS811" s="7"/>
      <c r="AT811" s="7"/>
      <c r="AU811" s="7"/>
      <c r="AV811" s="7"/>
      <c r="AW811" s="7"/>
      <c r="AX811" s="7"/>
      <c r="AY811" s="7"/>
      <c r="AZ811" s="7"/>
      <c r="BA811" s="7"/>
      <c r="BB811" s="7"/>
      <c r="BC811" s="7"/>
      <c r="BD811" s="7"/>
      <c r="BE811" s="7"/>
    </row>
    <row r="812" spans="1:57" x14ac:dyDescent="0.3">
      <c r="A812" s="7"/>
      <c r="B812" s="7"/>
      <c r="C812" s="126"/>
      <c r="I812" s="467"/>
      <c r="J812" s="420"/>
      <c r="P812" s="425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7"/>
      <c r="AI812" s="7"/>
      <c r="AJ812" s="7"/>
      <c r="AK812" s="7"/>
      <c r="AL812" s="7"/>
      <c r="AM812" s="7"/>
      <c r="AN812" s="7"/>
      <c r="AO812" s="7"/>
      <c r="AP812" s="7"/>
      <c r="AQ812" s="7"/>
      <c r="AR812" s="7"/>
      <c r="AS812" s="7"/>
      <c r="AT812" s="7"/>
      <c r="AU812" s="7"/>
      <c r="AV812" s="7"/>
      <c r="AW812" s="7"/>
      <c r="AX812" s="7"/>
      <c r="AY812" s="7"/>
      <c r="AZ812" s="7"/>
      <c r="BA812" s="7"/>
      <c r="BB812" s="7"/>
      <c r="BC812" s="7"/>
      <c r="BD812" s="7"/>
      <c r="BE812" s="7"/>
    </row>
    <row r="813" spans="1:57" x14ac:dyDescent="0.3">
      <c r="A813" s="7"/>
      <c r="B813" s="7"/>
      <c r="C813" s="126"/>
      <c r="I813" s="467"/>
      <c r="J813" s="420"/>
      <c r="P813" s="425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7"/>
      <c r="AI813" s="7"/>
      <c r="AJ813" s="7"/>
      <c r="AK813" s="7"/>
      <c r="AL813" s="7"/>
      <c r="AM813" s="7"/>
      <c r="AN813" s="7"/>
      <c r="AO813" s="7"/>
      <c r="AP813" s="7"/>
      <c r="AQ813" s="7"/>
      <c r="AR813" s="7"/>
      <c r="AS813" s="7"/>
      <c r="AT813" s="7"/>
      <c r="AU813" s="7"/>
      <c r="AV813" s="7"/>
      <c r="AW813" s="7"/>
      <c r="AX813" s="7"/>
      <c r="AY813" s="7"/>
      <c r="AZ813" s="7"/>
      <c r="BA813" s="7"/>
      <c r="BB813" s="7"/>
      <c r="BC813" s="7"/>
      <c r="BD813" s="7"/>
      <c r="BE813" s="7"/>
    </row>
    <row r="814" spans="1:57" x14ac:dyDescent="0.3">
      <c r="A814" s="7"/>
      <c r="B814" s="7"/>
      <c r="C814" s="126"/>
      <c r="I814" s="467"/>
      <c r="J814" s="420"/>
      <c r="P814" s="425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7"/>
      <c r="AI814" s="7"/>
      <c r="AJ814" s="7"/>
      <c r="AK814" s="7"/>
      <c r="AL814" s="7"/>
      <c r="AM814" s="7"/>
      <c r="AN814" s="7"/>
      <c r="AO814" s="7"/>
      <c r="AP814" s="7"/>
      <c r="AQ814" s="7"/>
      <c r="AR814" s="7"/>
      <c r="AS814" s="7"/>
      <c r="AT814" s="7"/>
      <c r="AU814" s="7"/>
      <c r="AV814" s="7"/>
      <c r="AW814" s="7"/>
      <c r="AX814" s="7"/>
      <c r="AY814" s="7"/>
      <c r="AZ814" s="7"/>
      <c r="BA814" s="7"/>
      <c r="BB814" s="7"/>
      <c r="BC814" s="7"/>
      <c r="BD814" s="7"/>
      <c r="BE814" s="7"/>
    </row>
    <row r="815" spans="1:57" x14ac:dyDescent="0.3">
      <c r="A815" s="7"/>
      <c r="B815" s="7"/>
      <c r="C815" s="126"/>
      <c r="I815" s="467"/>
      <c r="J815" s="420"/>
      <c r="P815" s="425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  <c r="AM815" s="7"/>
      <c r="AN815" s="7"/>
      <c r="AO815" s="7"/>
      <c r="AP815" s="7"/>
      <c r="AQ815" s="7"/>
      <c r="AR815" s="7"/>
      <c r="AS815" s="7"/>
      <c r="AT815" s="7"/>
      <c r="AU815" s="7"/>
      <c r="AV815" s="7"/>
      <c r="AW815" s="7"/>
      <c r="AX815" s="7"/>
      <c r="AY815" s="7"/>
      <c r="AZ815" s="7"/>
      <c r="BA815" s="7"/>
      <c r="BB815" s="7"/>
      <c r="BC815" s="7"/>
      <c r="BD815" s="7"/>
      <c r="BE815" s="7"/>
    </row>
    <row r="816" spans="1:57" x14ac:dyDescent="0.3">
      <c r="A816" s="7"/>
      <c r="B816" s="7"/>
      <c r="C816" s="126"/>
      <c r="I816" s="467"/>
      <c r="J816" s="420"/>
      <c r="P816" s="425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  <c r="AM816" s="7"/>
      <c r="AN816" s="7"/>
      <c r="AO816" s="7"/>
      <c r="AP816" s="7"/>
      <c r="AQ816" s="7"/>
      <c r="AR816" s="7"/>
      <c r="AS816" s="7"/>
      <c r="AT816" s="7"/>
      <c r="AU816" s="7"/>
      <c r="AV816" s="7"/>
      <c r="AW816" s="7"/>
      <c r="AX816" s="7"/>
      <c r="AY816" s="7"/>
      <c r="AZ816" s="7"/>
      <c r="BA816" s="7"/>
      <c r="BB816" s="7"/>
      <c r="BC816" s="7"/>
      <c r="BD816" s="7"/>
      <c r="BE816" s="7"/>
    </row>
    <row r="817" spans="1:57" x14ac:dyDescent="0.3">
      <c r="A817" s="7"/>
      <c r="B817" s="7"/>
      <c r="C817" s="126"/>
      <c r="I817" s="467"/>
      <c r="J817" s="420"/>
      <c r="P817" s="425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  <c r="AM817" s="7"/>
      <c r="AN817" s="7"/>
      <c r="AO817" s="7"/>
      <c r="AP817" s="7"/>
      <c r="AQ817" s="7"/>
      <c r="AR817" s="7"/>
      <c r="AS817" s="7"/>
      <c r="AT817" s="7"/>
      <c r="AU817" s="7"/>
      <c r="AV817" s="7"/>
      <c r="AW817" s="7"/>
      <c r="AX817" s="7"/>
      <c r="AY817" s="7"/>
      <c r="AZ817" s="7"/>
      <c r="BA817" s="7"/>
      <c r="BB817" s="7"/>
      <c r="BC817" s="7"/>
      <c r="BD817" s="7"/>
      <c r="BE817" s="7"/>
    </row>
    <row r="818" spans="1:57" x14ac:dyDescent="0.3">
      <c r="A818" s="7"/>
      <c r="B818" s="7"/>
      <c r="C818" s="126"/>
      <c r="I818" s="467"/>
      <c r="J818" s="420"/>
      <c r="P818" s="426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  <c r="AM818" s="7"/>
      <c r="AN818" s="7"/>
      <c r="AO818" s="7"/>
      <c r="AP818" s="7"/>
      <c r="AQ818" s="7"/>
      <c r="AR818" s="7"/>
      <c r="AS818" s="7"/>
      <c r="AT818" s="7"/>
      <c r="AU818" s="7"/>
      <c r="AV818" s="7"/>
      <c r="AW818" s="7"/>
      <c r="AX818" s="7"/>
      <c r="AY818" s="7"/>
      <c r="AZ818" s="7"/>
      <c r="BA818" s="7"/>
      <c r="BB818" s="7"/>
      <c r="BC818" s="7"/>
      <c r="BD818" s="7"/>
      <c r="BE818" s="7"/>
    </row>
    <row r="819" spans="1:57" x14ac:dyDescent="0.3">
      <c r="A819" s="7"/>
      <c r="B819" s="7"/>
      <c r="C819" s="126"/>
      <c r="I819" s="467"/>
      <c r="J819" s="420"/>
      <c r="P819" s="426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  <c r="AD819" s="7"/>
      <c r="AE819" s="7"/>
      <c r="AF819" s="7"/>
      <c r="AG819" s="7"/>
      <c r="AH819" s="7"/>
      <c r="AI819" s="7"/>
      <c r="AJ819" s="7"/>
      <c r="AK819" s="7"/>
      <c r="AL819" s="7"/>
      <c r="AM819" s="7"/>
      <c r="AN819" s="7"/>
      <c r="AO819" s="7"/>
      <c r="AP819" s="7"/>
      <c r="AQ819" s="7"/>
      <c r="AR819" s="7"/>
      <c r="AS819" s="7"/>
      <c r="AT819" s="7"/>
      <c r="AU819" s="7"/>
      <c r="AV819" s="7"/>
      <c r="AW819" s="7"/>
      <c r="AX819" s="7"/>
      <c r="AY819" s="7"/>
      <c r="AZ819" s="7"/>
      <c r="BA819" s="7"/>
      <c r="BB819" s="7"/>
      <c r="BC819" s="7"/>
      <c r="BD819" s="7"/>
      <c r="BE819" s="7"/>
    </row>
    <row r="820" spans="1:57" x14ac:dyDescent="0.3">
      <c r="A820" s="7"/>
      <c r="B820" s="7"/>
      <c r="C820" s="126"/>
      <c r="I820" s="467"/>
      <c r="J820" s="420"/>
      <c r="P820" s="426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  <c r="AD820" s="7"/>
      <c r="AE820" s="7"/>
      <c r="AF820" s="7"/>
      <c r="AG820" s="7"/>
      <c r="AH820" s="7"/>
      <c r="AI820" s="7"/>
      <c r="AJ820" s="7"/>
      <c r="AK820" s="7"/>
      <c r="AL820" s="7"/>
      <c r="AM820" s="7"/>
      <c r="AN820" s="7"/>
      <c r="AO820" s="7"/>
      <c r="AP820" s="7"/>
      <c r="AQ820" s="7"/>
      <c r="AR820" s="7"/>
      <c r="AS820" s="7"/>
      <c r="AT820" s="7"/>
      <c r="AU820" s="7"/>
      <c r="AV820" s="7"/>
      <c r="AW820" s="7"/>
      <c r="AX820" s="7"/>
      <c r="AY820" s="7"/>
      <c r="AZ820" s="7"/>
      <c r="BA820" s="7"/>
      <c r="BB820" s="7"/>
      <c r="BC820" s="7"/>
      <c r="BD820" s="7"/>
      <c r="BE820" s="7"/>
    </row>
    <row r="821" spans="1:57" x14ac:dyDescent="0.3">
      <c r="A821" s="7"/>
      <c r="B821" s="7"/>
      <c r="C821" s="126"/>
      <c r="I821" s="467"/>
      <c r="J821" s="420"/>
      <c r="P821" s="426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  <c r="AD821" s="7"/>
      <c r="AE821" s="7"/>
      <c r="AF821" s="7"/>
      <c r="AG821" s="7"/>
      <c r="AH821" s="7"/>
      <c r="AI821" s="7"/>
      <c r="AJ821" s="7"/>
      <c r="AK821" s="7"/>
      <c r="AL821" s="7"/>
      <c r="AM821" s="7"/>
      <c r="AN821" s="7"/>
      <c r="AO821" s="7"/>
      <c r="AP821" s="7"/>
      <c r="AQ821" s="7"/>
      <c r="AR821" s="7"/>
      <c r="AS821" s="7"/>
      <c r="AT821" s="7"/>
      <c r="AU821" s="7"/>
      <c r="AV821" s="7"/>
      <c r="AW821" s="7"/>
      <c r="AX821" s="7"/>
      <c r="AY821" s="7"/>
      <c r="AZ821" s="7"/>
      <c r="BA821" s="7"/>
      <c r="BB821" s="7"/>
      <c r="BC821" s="7"/>
      <c r="BD821" s="7"/>
      <c r="BE821" s="7"/>
    </row>
    <row r="822" spans="1:57" x14ac:dyDescent="0.3">
      <c r="A822" s="7"/>
      <c r="B822" s="7"/>
      <c r="C822" s="126"/>
      <c r="I822" s="467"/>
      <c r="J822" s="420"/>
      <c r="P822" s="421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  <c r="AD822" s="7"/>
      <c r="AE822" s="7"/>
      <c r="AF822" s="7"/>
      <c r="AG822" s="7"/>
      <c r="AH822" s="7"/>
      <c r="AI822" s="7"/>
      <c r="AJ822" s="7"/>
      <c r="AK822" s="7"/>
      <c r="AL822" s="7"/>
      <c r="AM822" s="7"/>
      <c r="AN822" s="7"/>
      <c r="AO822" s="7"/>
      <c r="AP822" s="7"/>
      <c r="AQ822" s="7"/>
      <c r="AR822" s="7"/>
      <c r="AS822" s="7"/>
      <c r="AT822" s="7"/>
      <c r="AU822" s="7"/>
      <c r="AV822" s="7"/>
      <c r="AW822" s="7"/>
      <c r="AX822" s="7"/>
      <c r="AY822" s="7"/>
      <c r="AZ822" s="7"/>
      <c r="BA822" s="7"/>
      <c r="BB822" s="7"/>
      <c r="BC822" s="7"/>
      <c r="BD822" s="7"/>
      <c r="BE822" s="7"/>
    </row>
    <row r="823" spans="1:57" x14ac:dyDescent="0.3">
      <c r="A823" s="7"/>
      <c r="B823" s="7"/>
      <c r="C823" s="126"/>
      <c r="I823" s="467"/>
      <c r="J823" s="420"/>
      <c r="P823" s="421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  <c r="AD823" s="7"/>
      <c r="AE823" s="7"/>
      <c r="AF823" s="7"/>
      <c r="AG823" s="7"/>
      <c r="AH823" s="7"/>
      <c r="AI823" s="7"/>
      <c r="AJ823" s="7"/>
      <c r="AK823" s="7"/>
      <c r="AL823" s="7"/>
      <c r="AM823" s="7"/>
      <c r="AN823" s="7"/>
      <c r="AO823" s="7"/>
      <c r="AP823" s="7"/>
      <c r="AQ823" s="7"/>
      <c r="AR823" s="7"/>
      <c r="AS823" s="7"/>
      <c r="AT823" s="7"/>
      <c r="AU823" s="7"/>
      <c r="AV823" s="7"/>
      <c r="AW823" s="7"/>
      <c r="AX823" s="7"/>
      <c r="AY823" s="7"/>
      <c r="AZ823" s="7"/>
      <c r="BA823" s="7"/>
      <c r="BB823" s="7"/>
      <c r="BC823" s="7"/>
      <c r="BD823" s="7"/>
      <c r="BE823" s="7"/>
    </row>
    <row r="824" spans="1:57" x14ac:dyDescent="0.3">
      <c r="A824" s="7"/>
      <c r="B824" s="7"/>
      <c r="C824" s="126"/>
      <c r="I824" s="423"/>
      <c r="J824" s="423"/>
      <c r="P824" s="421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  <c r="AD824" s="7"/>
      <c r="AE824" s="7"/>
      <c r="AF824" s="7"/>
      <c r="AG824" s="7"/>
      <c r="AH824" s="7"/>
      <c r="AI824" s="7"/>
      <c r="AJ824" s="7"/>
      <c r="AK824" s="7"/>
      <c r="AL824" s="7"/>
      <c r="AM824" s="7"/>
      <c r="AN824" s="7"/>
      <c r="AO824" s="7"/>
      <c r="AP824" s="7"/>
      <c r="AQ824" s="7"/>
      <c r="AR824" s="7"/>
      <c r="AS824" s="7"/>
      <c r="AT824" s="7"/>
      <c r="AU824" s="7"/>
      <c r="AV824" s="7"/>
      <c r="AW824" s="7"/>
      <c r="AX824" s="7"/>
      <c r="AY824" s="7"/>
      <c r="AZ824" s="7"/>
      <c r="BA824" s="7"/>
      <c r="BB824" s="7"/>
      <c r="BC824" s="7"/>
      <c r="BD824" s="7"/>
      <c r="BE824" s="7"/>
    </row>
    <row r="825" spans="1:57" x14ac:dyDescent="0.3">
      <c r="A825" s="7"/>
      <c r="B825" s="7"/>
      <c r="C825" s="126"/>
      <c r="P825" s="421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  <c r="AD825" s="7"/>
      <c r="AE825" s="7"/>
      <c r="AF825" s="7"/>
      <c r="AG825" s="7"/>
      <c r="AH825" s="7"/>
      <c r="AI825" s="7"/>
      <c r="AJ825" s="7"/>
      <c r="AK825" s="7"/>
      <c r="AL825" s="7"/>
      <c r="AM825" s="7"/>
      <c r="AN825" s="7"/>
      <c r="AO825" s="7"/>
      <c r="AP825" s="7"/>
      <c r="AQ825" s="7"/>
      <c r="AR825" s="7"/>
      <c r="AS825" s="7"/>
      <c r="AT825" s="7"/>
      <c r="AU825" s="7"/>
      <c r="AV825" s="7"/>
      <c r="AW825" s="7"/>
      <c r="AX825" s="7"/>
      <c r="AY825" s="7"/>
      <c r="AZ825" s="7"/>
      <c r="BA825" s="7"/>
      <c r="BB825" s="7"/>
      <c r="BC825" s="7"/>
      <c r="BD825" s="7"/>
      <c r="BE825" s="7"/>
    </row>
    <row r="826" spans="1:57" x14ac:dyDescent="0.3">
      <c r="A826" s="7"/>
      <c r="B826" s="7"/>
      <c r="C826" s="126"/>
      <c r="P826" s="421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  <c r="AE826" s="7"/>
      <c r="AF826" s="7"/>
      <c r="AG826" s="7"/>
      <c r="AH826" s="7"/>
      <c r="AI826" s="7"/>
      <c r="AJ826" s="7"/>
      <c r="AK826" s="7"/>
      <c r="AL826" s="7"/>
      <c r="AM826" s="7"/>
      <c r="AN826" s="7"/>
      <c r="AO826" s="7"/>
      <c r="AP826" s="7"/>
      <c r="AQ826" s="7"/>
      <c r="AR826" s="7"/>
      <c r="AS826" s="7"/>
      <c r="AT826" s="7"/>
      <c r="AU826" s="7"/>
      <c r="AV826" s="7"/>
      <c r="AW826" s="7"/>
      <c r="AX826" s="7"/>
      <c r="AY826" s="7"/>
      <c r="AZ826" s="7"/>
      <c r="BA826" s="7"/>
      <c r="BB826" s="7"/>
      <c r="BC826" s="7"/>
      <c r="BD826" s="7"/>
      <c r="BE826" s="7"/>
    </row>
    <row r="827" spans="1:57" x14ac:dyDescent="0.3">
      <c r="A827" s="7"/>
      <c r="B827" s="7"/>
      <c r="C827" s="126"/>
      <c r="P827" s="421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7"/>
      <c r="AG827" s="7"/>
      <c r="AH827" s="7"/>
      <c r="AI827" s="7"/>
      <c r="AJ827" s="7"/>
      <c r="AK827" s="7"/>
      <c r="AL827" s="7"/>
      <c r="AM827" s="7"/>
      <c r="AN827" s="7"/>
      <c r="AO827" s="7"/>
      <c r="AP827" s="7"/>
      <c r="AQ827" s="7"/>
      <c r="AR827" s="7"/>
      <c r="AS827" s="7"/>
      <c r="AT827" s="7"/>
      <c r="AU827" s="7"/>
      <c r="AV827" s="7"/>
      <c r="AW827" s="7"/>
      <c r="AX827" s="7"/>
      <c r="AY827" s="7"/>
      <c r="AZ827" s="7"/>
      <c r="BA827" s="7"/>
      <c r="BB827" s="7"/>
      <c r="BC827" s="7"/>
      <c r="BD827" s="7"/>
      <c r="BE827" s="7"/>
    </row>
    <row r="828" spans="1:57" x14ac:dyDescent="0.3">
      <c r="A828" s="7"/>
      <c r="B828" s="7"/>
      <c r="C828" s="126"/>
      <c r="P828" s="421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  <c r="AE828" s="7"/>
      <c r="AF828" s="7"/>
      <c r="AG828" s="7"/>
      <c r="AH828" s="7"/>
      <c r="AI828" s="7"/>
      <c r="AJ828" s="7"/>
      <c r="AK828" s="7"/>
      <c r="AL828" s="7"/>
      <c r="AM828" s="7"/>
      <c r="AN828" s="7"/>
      <c r="AO828" s="7"/>
      <c r="AP828" s="7"/>
      <c r="AQ828" s="7"/>
      <c r="AR828" s="7"/>
      <c r="AS828" s="7"/>
      <c r="AT828" s="7"/>
      <c r="AU828" s="7"/>
      <c r="AV828" s="7"/>
      <c r="AW828" s="7"/>
      <c r="AX828" s="7"/>
      <c r="AY828" s="7"/>
      <c r="AZ828" s="7"/>
      <c r="BA828" s="7"/>
      <c r="BB828" s="7"/>
      <c r="BC828" s="7"/>
      <c r="BD828" s="7"/>
      <c r="BE828" s="7"/>
    </row>
    <row r="829" spans="1:57" x14ac:dyDescent="0.3">
      <c r="A829" s="7"/>
      <c r="B829" s="7"/>
      <c r="C829" s="126"/>
      <c r="P829" s="421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  <c r="AE829" s="7"/>
      <c r="AF829" s="7"/>
      <c r="AG829" s="7"/>
      <c r="AH829" s="7"/>
      <c r="AI829" s="7"/>
      <c r="AJ829" s="7"/>
      <c r="AK829" s="7"/>
      <c r="AL829" s="7"/>
      <c r="AM829" s="7"/>
      <c r="AN829" s="7"/>
      <c r="AO829" s="7"/>
      <c r="AP829" s="7"/>
      <c r="AQ829" s="7"/>
      <c r="AR829" s="7"/>
      <c r="AS829" s="7"/>
      <c r="AT829" s="7"/>
      <c r="AU829" s="7"/>
      <c r="AV829" s="7"/>
      <c r="AW829" s="7"/>
      <c r="AX829" s="7"/>
      <c r="AY829" s="7"/>
      <c r="AZ829" s="7"/>
      <c r="BA829" s="7"/>
      <c r="BB829" s="7"/>
      <c r="BC829" s="7"/>
      <c r="BD829" s="7"/>
      <c r="BE829" s="7"/>
    </row>
    <row r="830" spans="1:57" x14ac:dyDescent="0.3">
      <c r="A830" s="7"/>
      <c r="B830" s="7"/>
      <c r="C830" s="126"/>
      <c r="P830" s="421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  <c r="AE830" s="7"/>
      <c r="AF830" s="7"/>
      <c r="AG830" s="7"/>
      <c r="AH830" s="7"/>
      <c r="AI830" s="7"/>
      <c r="AJ830" s="7"/>
      <c r="AK830" s="7"/>
      <c r="AL830" s="7"/>
      <c r="AM830" s="7"/>
      <c r="AN830" s="7"/>
      <c r="AO830" s="7"/>
      <c r="AP830" s="7"/>
      <c r="AQ830" s="7"/>
      <c r="AR830" s="7"/>
      <c r="AS830" s="7"/>
      <c r="AT830" s="7"/>
      <c r="AU830" s="7"/>
      <c r="AV830" s="7"/>
      <c r="AW830" s="7"/>
      <c r="AX830" s="7"/>
      <c r="AY830" s="7"/>
      <c r="AZ830" s="7"/>
      <c r="BA830" s="7"/>
      <c r="BB830" s="7"/>
      <c r="BC830" s="7"/>
      <c r="BD830" s="7"/>
      <c r="BE830" s="7"/>
    </row>
    <row r="831" spans="1:57" x14ac:dyDescent="0.3">
      <c r="A831" s="7"/>
      <c r="B831" s="7"/>
      <c r="C831" s="126"/>
      <c r="P831" s="421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  <c r="AE831" s="7"/>
      <c r="AF831" s="7"/>
      <c r="AG831" s="7"/>
      <c r="AH831" s="7"/>
      <c r="AI831" s="7"/>
      <c r="AJ831" s="7"/>
      <c r="AK831" s="7"/>
      <c r="AL831" s="7"/>
      <c r="AM831" s="7"/>
      <c r="AN831" s="7"/>
      <c r="AO831" s="7"/>
      <c r="AP831" s="7"/>
      <c r="AQ831" s="7"/>
      <c r="AR831" s="7"/>
      <c r="AS831" s="7"/>
      <c r="AT831" s="7"/>
      <c r="AU831" s="7"/>
      <c r="AV831" s="7"/>
      <c r="AW831" s="7"/>
      <c r="AX831" s="7"/>
      <c r="AY831" s="7"/>
      <c r="AZ831" s="7"/>
      <c r="BA831" s="7"/>
      <c r="BB831" s="7"/>
      <c r="BC831" s="7"/>
      <c r="BD831" s="7"/>
      <c r="BE831" s="7"/>
    </row>
    <row r="832" spans="1:57" x14ac:dyDescent="0.3">
      <c r="A832" s="7"/>
      <c r="B832" s="7"/>
      <c r="C832" s="126"/>
      <c r="P832" s="421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  <c r="AE832" s="7"/>
      <c r="AF832" s="7"/>
      <c r="AG832" s="7"/>
      <c r="AH832" s="7"/>
      <c r="AI832" s="7"/>
      <c r="AJ832" s="7"/>
      <c r="AK832" s="7"/>
      <c r="AL832" s="7"/>
      <c r="AM832" s="7"/>
      <c r="AN832" s="7"/>
      <c r="AO832" s="7"/>
      <c r="AP832" s="7"/>
      <c r="AQ832" s="7"/>
      <c r="AR832" s="7"/>
      <c r="AS832" s="7"/>
      <c r="AT832" s="7"/>
      <c r="AU832" s="7"/>
      <c r="AV832" s="7"/>
      <c r="AW832" s="7"/>
      <c r="AX832" s="7"/>
      <c r="AY832" s="7"/>
      <c r="AZ832" s="7"/>
      <c r="BA832" s="7"/>
      <c r="BB832" s="7"/>
      <c r="BC832" s="7"/>
      <c r="BD832" s="7"/>
      <c r="BE832" s="7"/>
    </row>
    <row r="833" spans="1:57" x14ac:dyDescent="0.3">
      <c r="A833" s="7"/>
      <c r="B833" s="7"/>
      <c r="C833" s="126"/>
      <c r="P833" s="421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  <c r="AD833" s="7"/>
      <c r="AE833" s="7"/>
      <c r="AF833" s="7"/>
      <c r="AG833" s="7"/>
      <c r="AH833" s="7"/>
      <c r="AI833" s="7"/>
      <c r="AJ833" s="7"/>
      <c r="AK833" s="7"/>
      <c r="AL833" s="7"/>
      <c r="AM833" s="7"/>
      <c r="AN833" s="7"/>
      <c r="AO833" s="7"/>
      <c r="AP833" s="7"/>
      <c r="AQ833" s="7"/>
      <c r="AR833" s="7"/>
      <c r="AS833" s="7"/>
      <c r="AT833" s="7"/>
      <c r="AU833" s="7"/>
      <c r="AV833" s="7"/>
      <c r="AW833" s="7"/>
      <c r="AX833" s="7"/>
      <c r="AY833" s="7"/>
      <c r="AZ833" s="7"/>
      <c r="BA833" s="7"/>
      <c r="BB833" s="7"/>
      <c r="BC833" s="7"/>
      <c r="BD833" s="7"/>
      <c r="BE833" s="7"/>
    </row>
    <row r="834" spans="1:57" x14ac:dyDescent="0.3">
      <c r="A834" s="7"/>
      <c r="B834" s="7"/>
      <c r="C834" s="126"/>
      <c r="P834" s="421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  <c r="AD834" s="7"/>
      <c r="AE834" s="7"/>
      <c r="AF834" s="7"/>
      <c r="AG834" s="7"/>
      <c r="AH834" s="7"/>
      <c r="AI834" s="7"/>
      <c r="AJ834" s="7"/>
      <c r="AK834" s="7"/>
      <c r="AL834" s="7"/>
      <c r="AM834" s="7"/>
      <c r="AN834" s="7"/>
      <c r="AO834" s="7"/>
      <c r="AP834" s="7"/>
      <c r="AQ834" s="7"/>
      <c r="AR834" s="7"/>
      <c r="AS834" s="7"/>
      <c r="AT834" s="7"/>
      <c r="AU834" s="7"/>
      <c r="AV834" s="7"/>
      <c r="AW834" s="7"/>
      <c r="AX834" s="7"/>
      <c r="AY834" s="7"/>
      <c r="AZ834" s="7"/>
      <c r="BA834" s="7"/>
      <c r="BB834" s="7"/>
      <c r="BC834" s="7"/>
      <c r="BD834" s="7"/>
      <c r="BE834" s="7"/>
    </row>
    <row r="835" spans="1:57" x14ac:dyDescent="0.3">
      <c r="A835" s="7"/>
      <c r="B835" s="7"/>
      <c r="C835" s="126"/>
      <c r="P835" s="421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  <c r="AE835" s="7"/>
      <c r="AF835" s="7"/>
      <c r="AG835" s="7"/>
      <c r="AH835" s="7"/>
      <c r="AI835" s="7"/>
      <c r="AJ835" s="7"/>
      <c r="AK835" s="7"/>
      <c r="AL835" s="7"/>
      <c r="AM835" s="7"/>
      <c r="AN835" s="7"/>
      <c r="AO835" s="7"/>
      <c r="AP835" s="7"/>
      <c r="AQ835" s="7"/>
      <c r="AR835" s="7"/>
      <c r="AS835" s="7"/>
      <c r="AT835" s="7"/>
      <c r="AU835" s="7"/>
      <c r="AV835" s="7"/>
      <c r="AW835" s="7"/>
      <c r="AX835" s="7"/>
      <c r="AY835" s="7"/>
      <c r="AZ835" s="7"/>
      <c r="BA835" s="7"/>
      <c r="BB835" s="7"/>
      <c r="BC835" s="7"/>
      <c r="BD835" s="7"/>
      <c r="BE835" s="7"/>
    </row>
    <row r="836" spans="1:57" x14ac:dyDescent="0.3">
      <c r="A836" s="7"/>
      <c r="B836" s="7"/>
      <c r="C836" s="126"/>
      <c r="P836" s="421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  <c r="AE836" s="7"/>
      <c r="AF836" s="7"/>
      <c r="AG836" s="7"/>
      <c r="AH836" s="7"/>
      <c r="AI836" s="7"/>
      <c r="AJ836" s="7"/>
      <c r="AK836" s="7"/>
      <c r="AL836" s="7"/>
      <c r="AM836" s="7"/>
      <c r="AN836" s="7"/>
      <c r="AO836" s="7"/>
      <c r="AP836" s="7"/>
      <c r="AQ836" s="7"/>
      <c r="AR836" s="7"/>
      <c r="AS836" s="7"/>
      <c r="AT836" s="7"/>
      <c r="AU836" s="7"/>
      <c r="AV836" s="7"/>
      <c r="AW836" s="7"/>
      <c r="AX836" s="7"/>
      <c r="AY836" s="7"/>
      <c r="AZ836" s="7"/>
      <c r="BA836" s="7"/>
      <c r="BB836" s="7"/>
      <c r="BC836" s="7"/>
      <c r="BD836" s="7"/>
      <c r="BE836" s="7"/>
    </row>
    <row r="837" spans="1:57" x14ac:dyDescent="0.3">
      <c r="A837" s="7"/>
      <c r="B837" s="7"/>
      <c r="C837" s="126"/>
      <c r="P837" s="421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  <c r="AE837" s="7"/>
      <c r="AF837" s="7"/>
      <c r="AG837" s="7"/>
      <c r="AH837" s="7"/>
      <c r="AI837" s="7"/>
      <c r="AJ837" s="7"/>
      <c r="AK837" s="7"/>
      <c r="AL837" s="7"/>
      <c r="AM837" s="7"/>
      <c r="AN837" s="7"/>
      <c r="AO837" s="7"/>
      <c r="AP837" s="7"/>
      <c r="AQ837" s="7"/>
      <c r="AR837" s="7"/>
      <c r="AS837" s="7"/>
      <c r="AT837" s="7"/>
      <c r="AU837" s="7"/>
      <c r="AV837" s="7"/>
      <c r="AW837" s="7"/>
      <c r="AX837" s="7"/>
      <c r="AY837" s="7"/>
      <c r="AZ837" s="7"/>
      <c r="BA837" s="7"/>
      <c r="BB837" s="7"/>
      <c r="BC837" s="7"/>
      <c r="BD837" s="7"/>
      <c r="BE837" s="7"/>
    </row>
    <row r="838" spans="1:57" x14ac:dyDescent="0.3">
      <c r="A838" s="7"/>
      <c r="B838" s="7"/>
      <c r="C838" s="126"/>
      <c r="P838" s="421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  <c r="AE838" s="7"/>
      <c r="AF838" s="7"/>
      <c r="AG838" s="7"/>
      <c r="AH838" s="7"/>
      <c r="AI838" s="7"/>
      <c r="AJ838" s="7"/>
      <c r="AK838" s="7"/>
      <c r="AL838" s="7"/>
      <c r="AM838" s="7"/>
      <c r="AN838" s="7"/>
      <c r="AO838" s="7"/>
      <c r="AP838" s="7"/>
      <c r="AQ838" s="7"/>
      <c r="AR838" s="7"/>
      <c r="AS838" s="7"/>
      <c r="AT838" s="7"/>
      <c r="AU838" s="7"/>
      <c r="AV838" s="7"/>
      <c r="AW838" s="7"/>
      <c r="AX838" s="7"/>
      <c r="AY838" s="7"/>
      <c r="AZ838" s="7"/>
      <c r="BA838" s="7"/>
      <c r="BB838" s="7"/>
      <c r="BC838" s="7"/>
      <c r="BD838" s="7"/>
      <c r="BE838" s="7"/>
    </row>
    <row r="839" spans="1:57" x14ac:dyDescent="0.3">
      <c r="A839" s="7"/>
      <c r="B839" s="7"/>
      <c r="C839" s="126"/>
      <c r="P839" s="421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  <c r="AE839" s="7"/>
      <c r="AF839" s="7"/>
      <c r="AG839" s="7"/>
      <c r="AH839" s="7"/>
      <c r="AI839" s="7"/>
      <c r="AJ839" s="7"/>
      <c r="AK839" s="7"/>
      <c r="AL839" s="7"/>
      <c r="AM839" s="7"/>
      <c r="AN839" s="7"/>
      <c r="AO839" s="7"/>
      <c r="AP839" s="7"/>
      <c r="AQ839" s="7"/>
      <c r="AR839" s="7"/>
      <c r="AS839" s="7"/>
      <c r="AT839" s="7"/>
      <c r="AU839" s="7"/>
      <c r="AV839" s="7"/>
      <c r="AW839" s="7"/>
      <c r="AX839" s="7"/>
      <c r="AY839" s="7"/>
      <c r="AZ839" s="7"/>
      <c r="BA839" s="7"/>
      <c r="BB839" s="7"/>
      <c r="BC839" s="7"/>
      <c r="BD839" s="7"/>
      <c r="BE839" s="7"/>
    </row>
    <row r="840" spans="1:57" x14ac:dyDescent="0.3">
      <c r="A840" s="7"/>
      <c r="B840" s="7"/>
      <c r="C840" s="126"/>
      <c r="P840" s="421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  <c r="AG840" s="7"/>
      <c r="AH840" s="7"/>
      <c r="AI840" s="7"/>
      <c r="AJ840" s="7"/>
      <c r="AK840" s="7"/>
      <c r="AL840" s="7"/>
      <c r="AM840" s="7"/>
      <c r="AN840" s="7"/>
      <c r="AO840" s="7"/>
      <c r="AP840" s="7"/>
      <c r="AQ840" s="7"/>
      <c r="AR840" s="7"/>
      <c r="AS840" s="7"/>
      <c r="AT840" s="7"/>
      <c r="AU840" s="7"/>
      <c r="AV840" s="7"/>
      <c r="AW840" s="7"/>
      <c r="AX840" s="7"/>
      <c r="AY840" s="7"/>
      <c r="AZ840" s="7"/>
      <c r="BA840" s="7"/>
      <c r="BB840" s="7"/>
      <c r="BC840" s="7"/>
      <c r="BD840" s="7"/>
      <c r="BE840" s="7"/>
    </row>
    <row r="841" spans="1:57" x14ac:dyDescent="0.3">
      <c r="A841" s="7"/>
      <c r="B841" s="7"/>
      <c r="C841" s="126"/>
      <c r="P841" s="421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  <c r="AE841" s="7"/>
      <c r="AF841" s="7"/>
      <c r="AG841" s="7"/>
      <c r="AH841" s="7"/>
      <c r="AI841" s="7"/>
      <c r="AJ841" s="7"/>
      <c r="AK841" s="7"/>
      <c r="AL841" s="7"/>
      <c r="AM841" s="7"/>
      <c r="AN841" s="7"/>
      <c r="AO841" s="7"/>
      <c r="AP841" s="7"/>
      <c r="AQ841" s="7"/>
      <c r="AR841" s="7"/>
      <c r="AS841" s="7"/>
      <c r="AT841" s="7"/>
      <c r="AU841" s="7"/>
      <c r="AV841" s="7"/>
      <c r="AW841" s="7"/>
      <c r="AX841" s="7"/>
      <c r="AY841" s="7"/>
      <c r="AZ841" s="7"/>
      <c r="BA841" s="7"/>
      <c r="BB841" s="7"/>
      <c r="BC841" s="7"/>
      <c r="BD841" s="7"/>
      <c r="BE841" s="7"/>
    </row>
    <row r="842" spans="1:57" x14ac:dyDescent="0.3">
      <c r="A842" s="7"/>
      <c r="B842" s="7"/>
      <c r="C842" s="126"/>
      <c r="P842" s="426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  <c r="AD842" s="7"/>
      <c r="AE842" s="7"/>
      <c r="AF842" s="7"/>
      <c r="AG842" s="7"/>
      <c r="AH842" s="7"/>
      <c r="AI842" s="7"/>
      <c r="AJ842" s="7"/>
      <c r="AK842" s="7"/>
      <c r="AL842" s="7"/>
      <c r="AM842" s="7"/>
      <c r="AN842" s="7"/>
      <c r="AO842" s="7"/>
      <c r="AP842" s="7"/>
      <c r="AQ842" s="7"/>
      <c r="AR842" s="7"/>
      <c r="AS842" s="7"/>
      <c r="AT842" s="7"/>
      <c r="AU842" s="7"/>
      <c r="AV842" s="7"/>
      <c r="AW842" s="7"/>
      <c r="AX842" s="7"/>
      <c r="AY842" s="7"/>
      <c r="AZ842" s="7"/>
      <c r="BA842" s="7"/>
      <c r="BB842" s="7"/>
      <c r="BC842" s="7"/>
      <c r="BD842" s="7"/>
      <c r="BE842" s="7"/>
    </row>
    <row r="843" spans="1:57" x14ac:dyDescent="0.3">
      <c r="A843" s="7"/>
      <c r="B843" s="7"/>
      <c r="C843" s="126"/>
      <c r="P843" s="421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  <c r="AD843" s="7"/>
      <c r="AE843" s="7"/>
      <c r="AF843" s="7"/>
      <c r="AG843" s="7"/>
      <c r="AH843" s="7"/>
      <c r="AI843" s="7"/>
      <c r="AJ843" s="7"/>
      <c r="AK843" s="7"/>
      <c r="AL843" s="7"/>
      <c r="AM843" s="7"/>
      <c r="AN843" s="7"/>
      <c r="AO843" s="7"/>
      <c r="AP843" s="7"/>
      <c r="AQ843" s="7"/>
      <c r="AR843" s="7"/>
      <c r="AS843" s="7"/>
      <c r="AT843" s="7"/>
      <c r="AU843" s="7"/>
      <c r="AV843" s="7"/>
      <c r="AW843" s="7"/>
      <c r="AX843" s="7"/>
      <c r="AY843" s="7"/>
      <c r="AZ843" s="7"/>
      <c r="BA843" s="7"/>
      <c r="BB843" s="7"/>
      <c r="BC843" s="7"/>
      <c r="BD843" s="7"/>
      <c r="BE843" s="7"/>
    </row>
    <row r="844" spans="1:57" x14ac:dyDescent="0.3">
      <c r="A844" s="7"/>
      <c r="B844" s="7"/>
      <c r="C844" s="126"/>
      <c r="P844" s="421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  <c r="AD844" s="7"/>
      <c r="AE844" s="7"/>
      <c r="AF844" s="7"/>
      <c r="AG844" s="7"/>
      <c r="AH844" s="7"/>
      <c r="AI844" s="7"/>
      <c r="AJ844" s="7"/>
      <c r="AK844" s="7"/>
      <c r="AL844" s="7"/>
      <c r="AM844" s="7"/>
      <c r="AN844" s="7"/>
      <c r="AO844" s="7"/>
      <c r="AP844" s="7"/>
      <c r="AQ844" s="7"/>
      <c r="AR844" s="7"/>
      <c r="AS844" s="7"/>
      <c r="AT844" s="7"/>
      <c r="AU844" s="7"/>
      <c r="AV844" s="7"/>
      <c r="AW844" s="7"/>
      <c r="AX844" s="7"/>
      <c r="AY844" s="7"/>
      <c r="AZ844" s="7"/>
      <c r="BA844" s="7"/>
      <c r="BB844" s="7"/>
      <c r="BC844" s="7"/>
      <c r="BD844" s="7"/>
      <c r="BE844" s="7"/>
    </row>
    <row r="845" spans="1:57" x14ac:dyDescent="0.3">
      <c r="A845" s="7"/>
      <c r="B845" s="7"/>
      <c r="C845" s="126"/>
      <c r="P845" s="421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  <c r="AD845" s="7"/>
      <c r="AE845" s="7"/>
      <c r="AF845" s="7"/>
      <c r="AG845" s="7"/>
      <c r="AH845" s="7"/>
      <c r="AI845" s="7"/>
      <c r="AJ845" s="7"/>
      <c r="AK845" s="7"/>
      <c r="AL845" s="7"/>
      <c r="AM845" s="7"/>
      <c r="AN845" s="7"/>
      <c r="AO845" s="7"/>
      <c r="AP845" s="7"/>
      <c r="AQ845" s="7"/>
      <c r="AR845" s="7"/>
      <c r="AS845" s="7"/>
      <c r="AT845" s="7"/>
      <c r="AU845" s="7"/>
      <c r="AV845" s="7"/>
      <c r="AW845" s="7"/>
      <c r="AX845" s="7"/>
      <c r="AY845" s="7"/>
      <c r="AZ845" s="7"/>
      <c r="BA845" s="7"/>
      <c r="BB845" s="7"/>
      <c r="BC845" s="7"/>
      <c r="BD845" s="7"/>
      <c r="BE845" s="7"/>
    </row>
    <row r="846" spans="1:57" x14ac:dyDescent="0.3">
      <c r="A846" s="7"/>
      <c r="B846" s="7"/>
      <c r="C846" s="126"/>
      <c r="P846" s="421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  <c r="AD846" s="7"/>
      <c r="AE846" s="7"/>
      <c r="AF846" s="7"/>
      <c r="AG846" s="7"/>
      <c r="AH846" s="7"/>
      <c r="AI846" s="7"/>
      <c r="AJ846" s="7"/>
      <c r="AK846" s="7"/>
      <c r="AL846" s="7"/>
      <c r="AM846" s="7"/>
      <c r="AN846" s="7"/>
      <c r="AO846" s="7"/>
      <c r="AP846" s="7"/>
      <c r="AQ846" s="7"/>
      <c r="AR846" s="7"/>
      <c r="AS846" s="7"/>
      <c r="AT846" s="7"/>
      <c r="AU846" s="7"/>
      <c r="AV846" s="7"/>
      <c r="AW846" s="7"/>
      <c r="AX846" s="7"/>
      <c r="AY846" s="7"/>
      <c r="AZ846" s="7"/>
      <c r="BA846" s="7"/>
      <c r="BB846" s="7"/>
      <c r="BC846" s="7"/>
      <c r="BD846" s="7"/>
      <c r="BE846" s="7"/>
    </row>
    <row r="847" spans="1:57" x14ac:dyDescent="0.3">
      <c r="A847" s="7"/>
      <c r="B847" s="7"/>
      <c r="C847" s="126"/>
      <c r="P847" s="421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  <c r="AD847" s="7"/>
      <c r="AE847" s="7"/>
      <c r="AF847" s="7"/>
      <c r="AG847" s="7"/>
      <c r="AH847" s="7"/>
      <c r="AI847" s="7"/>
      <c r="AJ847" s="7"/>
      <c r="AK847" s="7"/>
      <c r="AL847" s="7"/>
      <c r="AM847" s="7"/>
      <c r="AN847" s="7"/>
      <c r="AO847" s="7"/>
      <c r="AP847" s="7"/>
      <c r="AQ847" s="7"/>
      <c r="AR847" s="7"/>
      <c r="AS847" s="7"/>
      <c r="AT847" s="7"/>
      <c r="AU847" s="7"/>
      <c r="AV847" s="7"/>
      <c r="AW847" s="7"/>
      <c r="AX847" s="7"/>
      <c r="AY847" s="7"/>
      <c r="AZ847" s="7"/>
      <c r="BA847" s="7"/>
      <c r="BB847" s="7"/>
      <c r="BC847" s="7"/>
      <c r="BD847" s="7"/>
      <c r="BE847" s="7"/>
    </row>
    <row r="848" spans="1:57" x14ac:dyDescent="0.3">
      <c r="A848" s="7"/>
      <c r="B848" s="7"/>
      <c r="C848" s="126"/>
      <c r="P848" s="421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  <c r="AD848" s="7"/>
      <c r="AE848" s="7"/>
      <c r="AF848" s="7"/>
      <c r="AG848" s="7"/>
      <c r="AH848" s="7"/>
      <c r="AI848" s="7"/>
      <c r="AJ848" s="7"/>
      <c r="AK848" s="7"/>
      <c r="AL848" s="7"/>
      <c r="AM848" s="7"/>
      <c r="AN848" s="7"/>
      <c r="AO848" s="7"/>
      <c r="AP848" s="7"/>
      <c r="AQ848" s="7"/>
      <c r="AR848" s="7"/>
      <c r="AS848" s="7"/>
      <c r="AT848" s="7"/>
      <c r="AU848" s="7"/>
      <c r="AV848" s="7"/>
      <c r="AW848" s="7"/>
      <c r="AX848" s="7"/>
      <c r="AY848" s="7"/>
      <c r="AZ848" s="7"/>
      <c r="BA848" s="7"/>
      <c r="BB848" s="7"/>
      <c r="BC848" s="7"/>
      <c r="BD848" s="7"/>
      <c r="BE848" s="7"/>
    </row>
    <row r="849" spans="1:57" x14ac:dyDescent="0.3">
      <c r="A849" s="7"/>
      <c r="B849" s="7"/>
      <c r="C849" s="126"/>
      <c r="P849" s="421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  <c r="AD849" s="7"/>
      <c r="AE849" s="7"/>
      <c r="AF849" s="7"/>
      <c r="AG849" s="7"/>
      <c r="AH849" s="7"/>
      <c r="AI849" s="7"/>
      <c r="AJ849" s="7"/>
      <c r="AK849" s="7"/>
      <c r="AL849" s="7"/>
      <c r="AM849" s="7"/>
      <c r="AN849" s="7"/>
      <c r="AO849" s="7"/>
      <c r="AP849" s="7"/>
      <c r="AQ849" s="7"/>
      <c r="AR849" s="7"/>
      <c r="AS849" s="7"/>
      <c r="AT849" s="7"/>
      <c r="AU849" s="7"/>
      <c r="AV849" s="7"/>
      <c r="AW849" s="7"/>
      <c r="AX849" s="7"/>
      <c r="AY849" s="7"/>
      <c r="AZ849" s="7"/>
      <c r="BA849" s="7"/>
      <c r="BB849" s="7"/>
      <c r="BC849" s="7"/>
      <c r="BD849" s="7"/>
      <c r="BE849" s="7"/>
    </row>
    <row r="850" spans="1:57" x14ac:dyDescent="0.3">
      <c r="A850" s="7"/>
      <c r="B850" s="7"/>
      <c r="C850" s="126"/>
      <c r="P850" s="421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  <c r="AD850" s="7"/>
      <c r="AE850" s="7"/>
      <c r="AF850" s="7"/>
      <c r="AG850" s="7"/>
      <c r="AH850" s="7"/>
      <c r="AI850" s="7"/>
      <c r="AJ850" s="7"/>
      <c r="AK850" s="7"/>
      <c r="AL850" s="7"/>
      <c r="AM850" s="7"/>
      <c r="AN850" s="7"/>
      <c r="AO850" s="7"/>
      <c r="AP850" s="7"/>
      <c r="AQ850" s="7"/>
      <c r="AR850" s="7"/>
      <c r="AS850" s="7"/>
      <c r="AT850" s="7"/>
      <c r="AU850" s="7"/>
      <c r="AV850" s="7"/>
      <c r="AW850" s="7"/>
      <c r="AX850" s="7"/>
      <c r="AY850" s="7"/>
      <c r="AZ850" s="7"/>
      <c r="BA850" s="7"/>
      <c r="BB850" s="7"/>
      <c r="BC850" s="7"/>
      <c r="BD850" s="7"/>
      <c r="BE850" s="7"/>
    </row>
    <row r="851" spans="1:57" x14ac:dyDescent="0.3">
      <c r="A851" s="7"/>
      <c r="B851" s="7"/>
      <c r="C851" s="126"/>
      <c r="P851" s="421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  <c r="AD851" s="7"/>
      <c r="AE851" s="7"/>
      <c r="AF851" s="7"/>
      <c r="AG851" s="7"/>
      <c r="AH851" s="7"/>
      <c r="AI851" s="7"/>
      <c r="AJ851" s="7"/>
      <c r="AK851" s="7"/>
      <c r="AL851" s="7"/>
      <c r="AM851" s="7"/>
      <c r="AN851" s="7"/>
      <c r="AO851" s="7"/>
      <c r="AP851" s="7"/>
      <c r="AQ851" s="7"/>
      <c r="AR851" s="7"/>
      <c r="AS851" s="7"/>
      <c r="AT851" s="7"/>
      <c r="AU851" s="7"/>
      <c r="AV851" s="7"/>
      <c r="AW851" s="7"/>
      <c r="AX851" s="7"/>
      <c r="AY851" s="7"/>
      <c r="AZ851" s="7"/>
      <c r="BA851" s="7"/>
      <c r="BB851" s="7"/>
      <c r="BC851" s="7"/>
      <c r="BD851" s="7"/>
      <c r="BE851" s="7"/>
    </row>
    <row r="852" spans="1:57" x14ac:dyDescent="0.3">
      <c r="A852" s="7"/>
      <c r="B852" s="7"/>
      <c r="C852" s="126"/>
      <c r="P852" s="421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  <c r="AD852" s="7"/>
      <c r="AE852" s="7"/>
      <c r="AF852" s="7"/>
      <c r="AG852" s="7"/>
      <c r="AH852" s="7"/>
      <c r="AI852" s="7"/>
      <c r="AJ852" s="7"/>
      <c r="AK852" s="7"/>
      <c r="AL852" s="7"/>
      <c r="AM852" s="7"/>
      <c r="AN852" s="7"/>
      <c r="AO852" s="7"/>
      <c r="AP852" s="7"/>
      <c r="AQ852" s="7"/>
      <c r="AR852" s="7"/>
      <c r="AS852" s="7"/>
      <c r="AT852" s="7"/>
      <c r="AU852" s="7"/>
      <c r="AV852" s="7"/>
      <c r="AW852" s="7"/>
      <c r="AX852" s="7"/>
      <c r="AY852" s="7"/>
      <c r="AZ852" s="7"/>
      <c r="BA852" s="7"/>
      <c r="BB852" s="7"/>
      <c r="BC852" s="7"/>
      <c r="BD852" s="7"/>
      <c r="BE852" s="7"/>
    </row>
    <row r="853" spans="1:57" x14ac:dyDescent="0.3">
      <c r="A853" s="7"/>
      <c r="B853" s="7"/>
      <c r="C853" s="126"/>
      <c r="P853" s="421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  <c r="AD853" s="7"/>
      <c r="AE853" s="7"/>
      <c r="AF853" s="7"/>
      <c r="AG853" s="7"/>
      <c r="AH853" s="7"/>
      <c r="AI853" s="7"/>
      <c r="AJ853" s="7"/>
      <c r="AK853" s="7"/>
      <c r="AL853" s="7"/>
      <c r="AM853" s="7"/>
      <c r="AN853" s="7"/>
      <c r="AO853" s="7"/>
      <c r="AP853" s="7"/>
      <c r="AQ853" s="7"/>
      <c r="AR853" s="7"/>
      <c r="AS853" s="7"/>
      <c r="AT853" s="7"/>
      <c r="AU853" s="7"/>
      <c r="AV853" s="7"/>
      <c r="AW853" s="7"/>
      <c r="AX853" s="7"/>
      <c r="AY853" s="7"/>
      <c r="AZ853" s="7"/>
      <c r="BA853" s="7"/>
      <c r="BB853" s="7"/>
      <c r="BC853" s="7"/>
      <c r="BD853" s="7"/>
      <c r="BE853" s="7"/>
    </row>
    <row r="854" spans="1:57" x14ac:dyDescent="0.3">
      <c r="A854" s="7"/>
      <c r="B854" s="7"/>
      <c r="C854" s="126"/>
      <c r="P854" s="421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  <c r="AD854" s="7"/>
      <c r="AE854" s="7"/>
      <c r="AF854" s="7"/>
      <c r="AG854" s="7"/>
      <c r="AH854" s="7"/>
      <c r="AI854" s="7"/>
      <c r="AJ854" s="7"/>
      <c r="AK854" s="7"/>
      <c r="AL854" s="7"/>
      <c r="AM854" s="7"/>
      <c r="AN854" s="7"/>
      <c r="AO854" s="7"/>
      <c r="AP854" s="7"/>
      <c r="AQ854" s="7"/>
      <c r="AR854" s="7"/>
      <c r="AS854" s="7"/>
      <c r="AT854" s="7"/>
      <c r="AU854" s="7"/>
      <c r="AV854" s="7"/>
      <c r="AW854" s="7"/>
      <c r="AX854" s="7"/>
      <c r="AY854" s="7"/>
      <c r="AZ854" s="7"/>
      <c r="BA854" s="7"/>
      <c r="BB854" s="7"/>
      <c r="BC854" s="7"/>
      <c r="BD854" s="7"/>
      <c r="BE854" s="7"/>
    </row>
    <row r="855" spans="1:57" x14ac:dyDescent="0.3">
      <c r="A855" s="7"/>
      <c r="B855" s="7"/>
      <c r="C855" s="126"/>
      <c r="P855" s="421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  <c r="AE855" s="7"/>
      <c r="AF855" s="7"/>
      <c r="AG855" s="7"/>
      <c r="AH855" s="7"/>
      <c r="AI855" s="7"/>
      <c r="AJ855" s="7"/>
      <c r="AK855" s="7"/>
      <c r="AL855" s="7"/>
      <c r="AM855" s="7"/>
      <c r="AN855" s="7"/>
      <c r="AO855" s="7"/>
      <c r="AP855" s="7"/>
      <c r="AQ855" s="7"/>
      <c r="AR855" s="7"/>
      <c r="AS855" s="7"/>
      <c r="AT855" s="7"/>
      <c r="AU855" s="7"/>
      <c r="AV855" s="7"/>
      <c r="AW855" s="7"/>
      <c r="AX855" s="7"/>
      <c r="AY855" s="7"/>
      <c r="AZ855" s="7"/>
      <c r="BA855" s="7"/>
      <c r="BB855" s="7"/>
      <c r="BC855" s="7"/>
      <c r="BD855" s="7"/>
      <c r="BE855" s="7"/>
    </row>
    <row r="856" spans="1:57" x14ac:dyDescent="0.3">
      <c r="A856" s="7"/>
      <c r="B856" s="7"/>
      <c r="C856" s="126"/>
      <c r="P856" s="421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  <c r="AE856" s="7"/>
      <c r="AF856" s="7"/>
      <c r="AG856" s="7"/>
      <c r="AH856" s="7"/>
      <c r="AI856" s="7"/>
      <c r="AJ856" s="7"/>
      <c r="AK856" s="7"/>
      <c r="AL856" s="7"/>
      <c r="AM856" s="7"/>
      <c r="AN856" s="7"/>
      <c r="AO856" s="7"/>
      <c r="AP856" s="7"/>
      <c r="AQ856" s="7"/>
      <c r="AR856" s="7"/>
      <c r="AS856" s="7"/>
      <c r="AT856" s="7"/>
      <c r="AU856" s="7"/>
      <c r="AV856" s="7"/>
      <c r="AW856" s="7"/>
      <c r="AX856" s="7"/>
      <c r="AY856" s="7"/>
      <c r="AZ856" s="7"/>
      <c r="BA856" s="7"/>
      <c r="BB856" s="7"/>
      <c r="BC856" s="7"/>
      <c r="BD856" s="7"/>
      <c r="BE856" s="7"/>
    </row>
    <row r="857" spans="1:57" x14ac:dyDescent="0.3">
      <c r="A857" s="7"/>
      <c r="B857" s="7"/>
      <c r="C857" s="126"/>
      <c r="P857" s="425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  <c r="AE857" s="7"/>
      <c r="AF857" s="7"/>
      <c r="AG857" s="7"/>
      <c r="AH857" s="7"/>
      <c r="AI857" s="7"/>
      <c r="AJ857" s="7"/>
      <c r="AK857" s="7"/>
      <c r="AL857" s="7"/>
      <c r="AM857" s="7"/>
      <c r="AN857" s="7"/>
      <c r="AO857" s="7"/>
      <c r="AP857" s="7"/>
      <c r="AQ857" s="7"/>
      <c r="AR857" s="7"/>
      <c r="AS857" s="7"/>
      <c r="AT857" s="7"/>
      <c r="AU857" s="7"/>
      <c r="AV857" s="7"/>
      <c r="AW857" s="7"/>
      <c r="AX857" s="7"/>
      <c r="AY857" s="7"/>
      <c r="AZ857" s="7"/>
      <c r="BA857" s="7"/>
      <c r="BB857" s="7"/>
      <c r="BC857" s="7"/>
      <c r="BD857" s="7"/>
      <c r="BE857" s="7"/>
    </row>
    <row r="858" spans="1:57" x14ac:dyDescent="0.3">
      <c r="A858" s="7"/>
      <c r="B858" s="7"/>
      <c r="C858" s="126"/>
      <c r="P858" s="421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  <c r="AD858" s="7"/>
      <c r="AE858" s="7"/>
      <c r="AF858" s="7"/>
      <c r="AG858" s="7"/>
      <c r="AH858" s="7"/>
      <c r="AI858" s="7"/>
      <c r="AJ858" s="7"/>
      <c r="AK858" s="7"/>
      <c r="AL858" s="7"/>
      <c r="AM858" s="7"/>
      <c r="AN858" s="7"/>
      <c r="AO858" s="7"/>
      <c r="AP858" s="7"/>
      <c r="AQ858" s="7"/>
      <c r="AR858" s="7"/>
      <c r="AS858" s="7"/>
      <c r="AT858" s="7"/>
      <c r="AU858" s="7"/>
      <c r="AV858" s="7"/>
      <c r="AW858" s="7"/>
      <c r="AX858" s="7"/>
      <c r="AY858" s="7"/>
      <c r="AZ858" s="7"/>
      <c r="BA858" s="7"/>
      <c r="BB858" s="7"/>
      <c r="BC858" s="7"/>
      <c r="BD858" s="7"/>
      <c r="BE858" s="7"/>
    </row>
    <row r="859" spans="1:57" x14ac:dyDescent="0.3">
      <c r="A859" s="7"/>
      <c r="B859" s="7"/>
      <c r="C859" s="126"/>
      <c r="P859" s="421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  <c r="AD859" s="7"/>
      <c r="AE859" s="7"/>
      <c r="AF859" s="7"/>
      <c r="AG859" s="7"/>
      <c r="AH859" s="7"/>
      <c r="AI859" s="7"/>
      <c r="AJ859" s="7"/>
      <c r="AK859" s="7"/>
      <c r="AL859" s="7"/>
      <c r="AM859" s="7"/>
      <c r="AN859" s="7"/>
      <c r="AO859" s="7"/>
      <c r="AP859" s="7"/>
      <c r="AQ859" s="7"/>
      <c r="AR859" s="7"/>
      <c r="AS859" s="7"/>
      <c r="AT859" s="7"/>
      <c r="AU859" s="7"/>
      <c r="AV859" s="7"/>
      <c r="AW859" s="7"/>
      <c r="AX859" s="7"/>
      <c r="AY859" s="7"/>
      <c r="AZ859" s="7"/>
      <c r="BA859" s="7"/>
      <c r="BB859" s="7"/>
      <c r="BC859" s="7"/>
      <c r="BD859" s="7"/>
      <c r="BE859" s="7"/>
    </row>
    <row r="860" spans="1:57" x14ac:dyDescent="0.3">
      <c r="A860" s="7"/>
      <c r="B860" s="7"/>
      <c r="C860" s="126"/>
      <c r="P860" s="421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  <c r="AD860" s="7"/>
      <c r="AE860" s="7"/>
      <c r="AF860" s="7"/>
      <c r="AG860" s="7"/>
      <c r="AH860" s="7"/>
      <c r="AI860" s="7"/>
      <c r="AJ860" s="7"/>
      <c r="AK860" s="7"/>
      <c r="AL860" s="7"/>
      <c r="AM860" s="7"/>
      <c r="AN860" s="7"/>
      <c r="AO860" s="7"/>
      <c r="AP860" s="7"/>
      <c r="AQ860" s="7"/>
      <c r="AR860" s="7"/>
      <c r="AS860" s="7"/>
      <c r="AT860" s="7"/>
      <c r="AU860" s="7"/>
      <c r="AV860" s="7"/>
      <c r="AW860" s="7"/>
      <c r="AX860" s="7"/>
      <c r="AY860" s="7"/>
      <c r="AZ860" s="7"/>
      <c r="BA860" s="7"/>
      <c r="BB860" s="7"/>
      <c r="BC860" s="7"/>
      <c r="BD860" s="7"/>
      <c r="BE860" s="7"/>
    </row>
    <row r="861" spans="1:57" x14ac:dyDescent="0.3">
      <c r="A861" s="7"/>
      <c r="B861" s="7"/>
      <c r="C861" s="126"/>
      <c r="P861" s="421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  <c r="AE861" s="7"/>
      <c r="AF861" s="7"/>
      <c r="AG861" s="7"/>
      <c r="AH861" s="7"/>
      <c r="AI861" s="7"/>
      <c r="AJ861" s="7"/>
      <c r="AK861" s="7"/>
      <c r="AL861" s="7"/>
      <c r="AM861" s="7"/>
      <c r="AN861" s="7"/>
      <c r="AO861" s="7"/>
      <c r="AP861" s="7"/>
      <c r="AQ861" s="7"/>
      <c r="AR861" s="7"/>
      <c r="AS861" s="7"/>
      <c r="AT861" s="7"/>
      <c r="AU861" s="7"/>
      <c r="AV861" s="7"/>
      <c r="AW861" s="7"/>
      <c r="AX861" s="7"/>
      <c r="AY861" s="7"/>
      <c r="AZ861" s="7"/>
      <c r="BA861" s="7"/>
      <c r="BB861" s="7"/>
      <c r="BC861" s="7"/>
      <c r="BD861" s="7"/>
      <c r="BE861" s="7"/>
    </row>
    <row r="862" spans="1:57" x14ac:dyDescent="0.3">
      <c r="A862" s="7"/>
      <c r="B862" s="7"/>
      <c r="C862" s="126"/>
      <c r="P862" s="421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7"/>
      <c r="AR862" s="7"/>
      <c r="AS862" s="7"/>
      <c r="AT862" s="7"/>
      <c r="AU862" s="7"/>
      <c r="AV862" s="7"/>
      <c r="AW862" s="7"/>
      <c r="AX862" s="7"/>
      <c r="AY862" s="7"/>
      <c r="AZ862" s="7"/>
      <c r="BA862" s="7"/>
      <c r="BB862" s="7"/>
      <c r="BC862" s="7"/>
      <c r="BD862" s="7"/>
      <c r="BE862" s="7"/>
    </row>
    <row r="863" spans="1:57" x14ac:dyDescent="0.3">
      <c r="A863" s="7"/>
      <c r="B863" s="7"/>
      <c r="C863" s="126"/>
      <c r="P863" s="425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  <c r="AG863" s="7"/>
      <c r="AH863" s="7"/>
      <c r="AI863" s="7"/>
      <c r="AJ863" s="7"/>
      <c r="AK863" s="7"/>
      <c r="AL863" s="7"/>
      <c r="AM863" s="7"/>
      <c r="AN863" s="7"/>
      <c r="AO863" s="7"/>
      <c r="AP863" s="7"/>
      <c r="AQ863" s="7"/>
      <c r="AR863" s="7"/>
      <c r="AS863" s="7"/>
      <c r="AT863" s="7"/>
      <c r="AU863" s="7"/>
      <c r="AV863" s="7"/>
      <c r="AW863" s="7"/>
      <c r="AX863" s="7"/>
      <c r="AY863" s="7"/>
      <c r="AZ863" s="7"/>
      <c r="BA863" s="7"/>
      <c r="BB863" s="7"/>
      <c r="BC863" s="7"/>
      <c r="BD863" s="7"/>
      <c r="BE863" s="7"/>
    </row>
    <row r="864" spans="1:57" x14ac:dyDescent="0.3">
      <c r="A864" s="7"/>
      <c r="B864" s="7"/>
      <c r="C864" s="126"/>
      <c r="P864" s="421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  <c r="AG864" s="7"/>
      <c r="AH864" s="7"/>
      <c r="AI864" s="7"/>
      <c r="AJ864" s="7"/>
      <c r="AK864" s="7"/>
      <c r="AL864" s="7"/>
      <c r="AM864" s="7"/>
      <c r="AN864" s="7"/>
      <c r="AO864" s="7"/>
      <c r="AP864" s="7"/>
      <c r="AQ864" s="7"/>
      <c r="AR864" s="7"/>
      <c r="AS864" s="7"/>
      <c r="AT864" s="7"/>
      <c r="AU864" s="7"/>
      <c r="AV864" s="7"/>
      <c r="AW864" s="7"/>
      <c r="AX864" s="7"/>
      <c r="AY864" s="7"/>
      <c r="AZ864" s="7"/>
      <c r="BA864" s="7"/>
      <c r="BB864" s="7"/>
      <c r="BC864" s="7"/>
      <c r="BD864" s="7"/>
      <c r="BE864" s="7"/>
    </row>
    <row r="865" spans="1:57" x14ac:dyDescent="0.3">
      <c r="A865" s="7"/>
      <c r="B865" s="7"/>
      <c r="C865" s="126"/>
      <c r="P865" s="421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  <c r="AE865" s="7"/>
      <c r="AF865" s="7"/>
      <c r="AG865" s="7"/>
      <c r="AH865" s="7"/>
      <c r="AI865" s="7"/>
      <c r="AJ865" s="7"/>
      <c r="AK865" s="7"/>
      <c r="AL865" s="7"/>
      <c r="AM865" s="7"/>
      <c r="AN865" s="7"/>
      <c r="AO865" s="7"/>
      <c r="AP865" s="7"/>
      <c r="AQ865" s="7"/>
      <c r="AR865" s="7"/>
      <c r="AS865" s="7"/>
      <c r="AT865" s="7"/>
      <c r="AU865" s="7"/>
      <c r="AV865" s="7"/>
      <c r="AW865" s="7"/>
      <c r="AX865" s="7"/>
      <c r="AY865" s="7"/>
      <c r="AZ865" s="7"/>
      <c r="BA865" s="7"/>
      <c r="BB865" s="7"/>
      <c r="BC865" s="7"/>
      <c r="BD865" s="7"/>
      <c r="BE865" s="7"/>
    </row>
    <row r="866" spans="1:57" x14ac:dyDescent="0.3">
      <c r="A866" s="7"/>
      <c r="B866" s="7"/>
      <c r="C866" s="126"/>
      <c r="P866" s="421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  <c r="AE866" s="7"/>
      <c r="AF866" s="7"/>
      <c r="AG866" s="7"/>
      <c r="AH866" s="7"/>
      <c r="AI866" s="7"/>
      <c r="AJ866" s="7"/>
      <c r="AK866" s="7"/>
      <c r="AL866" s="7"/>
      <c r="AM866" s="7"/>
      <c r="AN866" s="7"/>
      <c r="AO866" s="7"/>
      <c r="AP866" s="7"/>
      <c r="AQ866" s="7"/>
      <c r="AR866" s="7"/>
      <c r="AS866" s="7"/>
      <c r="AT866" s="7"/>
      <c r="AU866" s="7"/>
      <c r="AV866" s="7"/>
      <c r="AW866" s="7"/>
      <c r="AX866" s="7"/>
      <c r="AY866" s="7"/>
      <c r="AZ866" s="7"/>
      <c r="BA866" s="7"/>
      <c r="BB866" s="7"/>
      <c r="BC866" s="7"/>
      <c r="BD866" s="7"/>
      <c r="BE866" s="7"/>
    </row>
    <row r="867" spans="1:57" x14ac:dyDescent="0.3">
      <c r="A867" s="7"/>
      <c r="B867" s="7"/>
      <c r="C867" s="126"/>
      <c r="P867" s="421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  <c r="AE867" s="7"/>
      <c r="AF867" s="7"/>
      <c r="AG867" s="7"/>
      <c r="AH867" s="7"/>
      <c r="AI867" s="7"/>
      <c r="AJ867" s="7"/>
      <c r="AK867" s="7"/>
      <c r="AL867" s="7"/>
      <c r="AM867" s="7"/>
      <c r="AN867" s="7"/>
      <c r="AO867" s="7"/>
      <c r="AP867" s="7"/>
      <c r="AQ867" s="7"/>
      <c r="AR867" s="7"/>
      <c r="AS867" s="7"/>
      <c r="AT867" s="7"/>
      <c r="AU867" s="7"/>
      <c r="AV867" s="7"/>
      <c r="AW867" s="7"/>
      <c r="AX867" s="7"/>
      <c r="AY867" s="7"/>
      <c r="AZ867" s="7"/>
      <c r="BA867" s="7"/>
      <c r="BB867" s="7"/>
      <c r="BC867" s="7"/>
      <c r="BD867" s="7"/>
      <c r="BE867" s="7"/>
    </row>
    <row r="868" spans="1:57" x14ac:dyDescent="0.3">
      <c r="A868" s="7"/>
      <c r="B868" s="7"/>
      <c r="C868" s="126"/>
      <c r="P868" s="421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  <c r="AD868" s="7"/>
      <c r="AE868" s="7"/>
      <c r="AF868" s="7"/>
      <c r="AG868" s="7"/>
      <c r="AH868" s="7"/>
      <c r="AI868" s="7"/>
      <c r="AJ868" s="7"/>
      <c r="AK868" s="7"/>
      <c r="AL868" s="7"/>
      <c r="AM868" s="7"/>
      <c r="AN868" s="7"/>
      <c r="AO868" s="7"/>
      <c r="AP868" s="7"/>
      <c r="AQ868" s="7"/>
      <c r="AR868" s="7"/>
      <c r="AS868" s="7"/>
      <c r="AT868" s="7"/>
      <c r="AU868" s="7"/>
      <c r="AV868" s="7"/>
      <c r="AW868" s="7"/>
      <c r="AX868" s="7"/>
      <c r="AY868" s="7"/>
      <c r="AZ868" s="7"/>
      <c r="BA868" s="7"/>
      <c r="BB868" s="7"/>
      <c r="BC868" s="7"/>
      <c r="BD868" s="7"/>
      <c r="BE868" s="7"/>
    </row>
    <row r="869" spans="1:57" x14ac:dyDescent="0.3">
      <c r="A869" s="7"/>
      <c r="B869" s="7"/>
      <c r="C869" s="126"/>
      <c r="P869" s="421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  <c r="AD869" s="7"/>
      <c r="AE869" s="7"/>
      <c r="AF869" s="7"/>
      <c r="AG869" s="7"/>
      <c r="AH869" s="7"/>
      <c r="AI869" s="7"/>
      <c r="AJ869" s="7"/>
      <c r="AK869" s="7"/>
      <c r="AL869" s="7"/>
      <c r="AM869" s="7"/>
      <c r="AN869" s="7"/>
      <c r="AO869" s="7"/>
      <c r="AP869" s="7"/>
      <c r="AQ869" s="7"/>
      <c r="AR869" s="7"/>
      <c r="AS869" s="7"/>
      <c r="AT869" s="7"/>
      <c r="AU869" s="7"/>
      <c r="AV869" s="7"/>
      <c r="AW869" s="7"/>
      <c r="AX869" s="7"/>
      <c r="AY869" s="7"/>
      <c r="AZ869" s="7"/>
      <c r="BA869" s="7"/>
      <c r="BB869" s="7"/>
      <c r="BC869" s="7"/>
      <c r="BD869" s="7"/>
      <c r="BE869" s="7"/>
    </row>
    <row r="870" spans="1:57" x14ac:dyDescent="0.3">
      <c r="A870" s="7"/>
      <c r="B870" s="7"/>
      <c r="C870" s="126"/>
      <c r="P870" s="421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  <c r="AD870" s="7"/>
      <c r="AE870" s="7"/>
      <c r="AF870" s="7"/>
      <c r="AG870" s="7"/>
      <c r="AH870" s="7"/>
      <c r="AI870" s="7"/>
      <c r="AJ870" s="7"/>
      <c r="AK870" s="7"/>
      <c r="AL870" s="7"/>
      <c r="AM870" s="7"/>
      <c r="AN870" s="7"/>
      <c r="AO870" s="7"/>
      <c r="AP870" s="7"/>
      <c r="AQ870" s="7"/>
      <c r="AR870" s="7"/>
      <c r="AS870" s="7"/>
      <c r="AT870" s="7"/>
      <c r="AU870" s="7"/>
      <c r="AV870" s="7"/>
      <c r="AW870" s="7"/>
      <c r="AX870" s="7"/>
      <c r="AY870" s="7"/>
      <c r="AZ870" s="7"/>
      <c r="BA870" s="7"/>
      <c r="BB870" s="7"/>
      <c r="BC870" s="7"/>
      <c r="BD870" s="7"/>
      <c r="BE870" s="7"/>
    </row>
    <row r="871" spans="1:57" x14ac:dyDescent="0.3">
      <c r="A871" s="7"/>
      <c r="B871" s="7"/>
      <c r="C871" s="126"/>
      <c r="P871" s="421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  <c r="AD871" s="7"/>
      <c r="AE871" s="7"/>
      <c r="AF871" s="7"/>
      <c r="AG871" s="7"/>
      <c r="AH871" s="7"/>
      <c r="AI871" s="7"/>
      <c r="AJ871" s="7"/>
      <c r="AK871" s="7"/>
      <c r="AL871" s="7"/>
      <c r="AM871" s="7"/>
      <c r="AN871" s="7"/>
      <c r="AO871" s="7"/>
      <c r="AP871" s="7"/>
      <c r="AQ871" s="7"/>
      <c r="AR871" s="7"/>
      <c r="AS871" s="7"/>
      <c r="AT871" s="7"/>
      <c r="AU871" s="7"/>
      <c r="AV871" s="7"/>
      <c r="AW871" s="7"/>
      <c r="AX871" s="7"/>
      <c r="AY871" s="7"/>
      <c r="AZ871" s="7"/>
      <c r="BA871" s="7"/>
      <c r="BB871" s="7"/>
      <c r="BC871" s="7"/>
      <c r="BD871" s="7"/>
      <c r="BE871" s="7"/>
    </row>
    <row r="872" spans="1:57" x14ac:dyDescent="0.3">
      <c r="A872" s="7"/>
      <c r="B872" s="7"/>
      <c r="C872" s="126"/>
      <c r="P872" s="421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  <c r="AD872" s="7"/>
      <c r="AE872" s="7"/>
      <c r="AF872" s="7"/>
      <c r="AG872" s="7"/>
      <c r="AH872" s="7"/>
      <c r="AI872" s="7"/>
      <c r="AJ872" s="7"/>
      <c r="AK872" s="7"/>
      <c r="AL872" s="7"/>
      <c r="AM872" s="7"/>
      <c r="AN872" s="7"/>
      <c r="AO872" s="7"/>
      <c r="AP872" s="7"/>
      <c r="AQ872" s="7"/>
      <c r="AR872" s="7"/>
      <c r="AS872" s="7"/>
      <c r="AT872" s="7"/>
      <c r="AU872" s="7"/>
      <c r="AV872" s="7"/>
      <c r="AW872" s="7"/>
      <c r="AX872" s="7"/>
      <c r="AY872" s="7"/>
      <c r="AZ872" s="7"/>
      <c r="BA872" s="7"/>
      <c r="BB872" s="7"/>
      <c r="BC872" s="7"/>
      <c r="BD872" s="7"/>
      <c r="BE872" s="7"/>
    </row>
    <row r="873" spans="1:57" x14ac:dyDescent="0.3">
      <c r="A873" s="7"/>
      <c r="B873" s="7"/>
      <c r="C873" s="126"/>
      <c r="P873" s="421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  <c r="AD873" s="7"/>
      <c r="AE873" s="7"/>
      <c r="AF873" s="7"/>
      <c r="AG873" s="7"/>
      <c r="AH873" s="7"/>
      <c r="AI873" s="7"/>
      <c r="AJ873" s="7"/>
      <c r="AK873" s="7"/>
      <c r="AL873" s="7"/>
      <c r="AM873" s="7"/>
      <c r="AN873" s="7"/>
      <c r="AO873" s="7"/>
      <c r="AP873" s="7"/>
      <c r="AQ873" s="7"/>
      <c r="AR873" s="7"/>
      <c r="AS873" s="7"/>
      <c r="AT873" s="7"/>
      <c r="AU873" s="7"/>
      <c r="AV873" s="7"/>
      <c r="AW873" s="7"/>
      <c r="AX873" s="7"/>
      <c r="AY873" s="7"/>
      <c r="AZ873" s="7"/>
      <c r="BA873" s="7"/>
      <c r="BB873" s="7"/>
      <c r="BC873" s="7"/>
      <c r="BD873" s="7"/>
      <c r="BE873" s="7"/>
    </row>
    <row r="874" spans="1:57" x14ac:dyDescent="0.3">
      <c r="A874" s="7"/>
      <c r="B874" s="7"/>
      <c r="C874" s="126"/>
      <c r="P874" s="421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  <c r="AD874" s="7"/>
      <c r="AE874" s="7"/>
      <c r="AF874" s="7"/>
      <c r="AG874" s="7"/>
      <c r="AH874" s="7"/>
      <c r="AI874" s="7"/>
      <c r="AJ874" s="7"/>
      <c r="AK874" s="7"/>
      <c r="AL874" s="7"/>
      <c r="AM874" s="7"/>
      <c r="AN874" s="7"/>
      <c r="AO874" s="7"/>
      <c r="AP874" s="7"/>
      <c r="AQ874" s="7"/>
      <c r="AR874" s="7"/>
      <c r="AS874" s="7"/>
      <c r="AT874" s="7"/>
      <c r="AU874" s="7"/>
      <c r="AV874" s="7"/>
      <c r="AW874" s="7"/>
      <c r="AX874" s="7"/>
      <c r="AY874" s="7"/>
      <c r="AZ874" s="7"/>
      <c r="BA874" s="7"/>
      <c r="BB874" s="7"/>
      <c r="BC874" s="7"/>
      <c r="BD874" s="7"/>
      <c r="BE874" s="7"/>
    </row>
    <row r="875" spans="1:57" x14ac:dyDescent="0.3">
      <c r="A875" s="7"/>
      <c r="B875" s="7"/>
      <c r="C875" s="126"/>
      <c r="P875" s="421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  <c r="AD875" s="7"/>
      <c r="AE875" s="7"/>
      <c r="AF875" s="7"/>
      <c r="AG875" s="7"/>
      <c r="AH875" s="7"/>
      <c r="AI875" s="7"/>
      <c r="AJ875" s="7"/>
      <c r="AK875" s="7"/>
      <c r="AL875" s="7"/>
      <c r="AM875" s="7"/>
      <c r="AN875" s="7"/>
      <c r="AO875" s="7"/>
      <c r="AP875" s="7"/>
      <c r="AQ875" s="7"/>
      <c r="AR875" s="7"/>
      <c r="AS875" s="7"/>
      <c r="AT875" s="7"/>
      <c r="AU875" s="7"/>
      <c r="AV875" s="7"/>
      <c r="AW875" s="7"/>
      <c r="AX875" s="7"/>
      <c r="AY875" s="7"/>
      <c r="AZ875" s="7"/>
      <c r="BA875" s="7"/>
      <c r="BB875" s="7"/>
      <c r="BC875" s="7"/>
      <c r="BD875" s="7"/>
      <c r="BE875" s="7"/>
    </row>
    <row r="876" spans="1:57" x14ac:dyDescent="0.3">
      <c r="A876" s="7"/>
      <c r="B876" s="7"/>
      <c r="C876" s="126"/>
      <c r="P876" s="421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  <c r="AD876" s="7"/>
      <c r="AE876" s="7"/>
      <c r="AF876" s="7"/>
      <c r="AG876" s="7"/>
      <c r="AH876" s="7"/>
      <c r="AI876" s="7"/>
      <c r="AJ876" s="7"/>
      <c r="AK876" s="7"/>
      <c r="AL876" s="7"/>
      <c r="AM876" s="7"/>
      <c r="AN876" s="7"/>
      <c r="AO876" s="7"/>
      <c r="AP876" s="7"/>
      <c r="AQ876" s="7"/>
      <c r="AR876" s="7"/>
      <c r="AS876" s="7"/>
      <c r="AT876" s="7"/>
      <c r="AU876" s="7"/>
      <c r="AV876" s="7"/>
      <c r="AW876" s="7"/>
      <c r="AX876" s="7"/>
      <c r="AY876" s="7"/>
      <c r="AZ876" s="7"/>
      <c r="BA876" s="7"/>
      <c r="BB876" s="7"/>
      <c r="BC876" s="7"/>
      <c r="BD876" s="7"/>
      <c r="BE876" s="7"/>
    </row>
    <row r="877" spans="1:57" x14ac:dyDescent="0.3">
      <c r="A877" s="7"/>
      <c r="B877" s="7"/>
      <c r="C877" s="126"/>
      <c r="P877" s="421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  <c r="AD877" s="7"/>
      <c r="AE877" s="7"/>
      <c r="AF877" s="7"/>
      <c r="AG877" s="7"/>
      <c r="AH877" s="7"/>
      <c r="AI877" s="7"/>
      <c r="AJ877" s="7"/>
      <c r="AK877" s="7"/>
      <c r="AL877" s="7"/>
      <c r="AM877" s="7"/>
      <c r="AN877" s="7"/>
      <c r="AO877" s="7"/>
      <c r="AP877" s="7"/>
      <c r="AQ877" s="7"/>
      <c r="AR877" s="7"/>
      <c r="AS877" s="7"/>
      <c r="AT877" s="7"/>
      <c r="AU877" s="7"/>
      <c r="AV877" s="7"/>
      <c r="AW877" s="7"/>
      <c r="AX877" s="7"/>
      <c r="AY877" s="7"/>
      <c r="AZ877" s="7"/>
      <c r="BA877" s="7"/>
      <c r="BB877" s="7"/>
      <c r="BC877" s="7"/>
      <c r="BD877" s="7"/>
      <c r="BE877" s="7"/>
    </row>
    <row r="878" spans="1:57" x14ac:dyDescent="0.3">
      <c r="A878" s="7"/>
      <c r="B878" s="7"/>
      <c r="C878" s="126"/>
      <c r="P878" s="424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  <c r="AE878" s="7"/>
      <c r="AF878" s="7"/>
      <c r="AG878" s="7"/>
      <c r="AH878" s="7"/>
      <c r="AI878" s="7"/>
      <c r="AJ878" s="7"/>
      <c r="AK878" s="7"/>
      <c r="AL878" s="7"/>
      <c r="AM878" s="7"/>
      <c r="AN878" s="7"/>
      <c r="AO878" s="7"/>
      <c r="AP878" s="7"/>
      <c r="AQ878" s="7"/>
      <c r="AR878" s="7"/>
      <c r="AS878" s="7"/>
      <c r="AT878" s="7"/>
      <c r="AU878" s="7"/>
      <c r="AV878" s="7"/>
      <c r="AW878" s="7"/>
      <c r="AX878" s="7"/>
      <c r="AY878" s="7"/>
      <c r="AZ878" s="7"/>
      <c r="BA878" s="7"/>
      <c r="BB878" s="7"/>
      <c r="BC878" s="7"/>
      <c r="BD878" s="7"/>
      <c r="BE878" s="7"/>
    </row>
    <row r="879" spans="1:57" x14ac:dyDescent="0.3">
      <c r="A879" s="7"/>
      <c r="B879" s="7"/>
      <c r="C879" s="126"/>
      <c r="P879" s="425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  <c r="AE879" s="7"/>
      <c r="AF879" s="7"/>
      <c r="AG879" s="7"/>
      <c r="AH879" s="7"/>
      <c r="AI879" s="7"/>
      <c r="AJ879" s="7"/>
      <c r="AK879" s="7"/>
      <c r="AL879" s="7"/>
      <c r="AM879" s="7"/>
      <c r="AN879" s="7"/>
      <c r="AO879" s="7"/>
      <c r="AP879" s="7"/>
      <c r="AQ879" s="7"/>
      <c r="AR879" s="7"/>
      <c r="AS879" s="7"/>
      <c r="AT879" s="7"/>
      <c r="AU879" s="7"/>
      <c r="AV879" s="7"/>
      <c r="AW879" s="7"/>
      <c r="AX879" s="7"/>
      <c r="AY879" s="7"/>
      <c r="AZ879" s="7"/>
      <c r="BA879" s="7"/>
      <c r="BB879" s="7"/>
      <c r="BC879" s="7"/>
      <c r="BD879" s="7"/>
      <c r="BE879" s="7"/>
    </row>
    <row r="880" spans="1:57" x14ac:dyDescent="0.3">
      <c r="A880" s="7"/>
      <c r="B880" s="7"/>
      <c r="C880" s="126"/>
      <c r="P880" s="425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  <c r="AE880" s="7"/>
      <c r="AF880" s="7"/>
      <c r="AG880" s="7"/>
      <c r="AH880" s="7"/>
      <c r="AI880" s="7"/>
      <c r="AJ880" s="7"/>
      <c r="AK880" s="7"/>
      <c r="AL880" s="7"/>
      <c r="AM880" s="7"/>
      <c r="AN880" s="7"/>
      <c r="AO880" s="7"/>
      <c r="AP880" s="7"/>
      <c r="AQ880" s="7"/>
      <c r="AR880" s="7"/>
      <c r="AS880" s="7"/>
      <c r="AT880" s="7"/>
      <c r="AU880" s="7"/>
      <c r="AV880" s="7"/>
      <c r="AW880" s="7"/>
      <c r="AX880" s="7"/>
      <c r="AY880" s="7"/>
      <c r="AZ880" s="7"/>
      <c r="BA880" s="7"/>
      <c r="BB880" s="7"/>
      <c r="BC880" s="7"/>
      <c r="BD880" s="7"/>
      <c r="BE880" s="7"/>
    </row>
    <row r="881" spans="1:57" x14ac:dyDescent="0.3">
      <c r="A881" s="7"/>
      <c r="B881" s="7"/>
      <c r="C881" s="126"/>
      <c r="P881" s="425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  <c r="AE881" s="7"/>
      <c r="AF881" s="7"/>
      <c r="AG881" s="7"/>
      <c r="AH881" s="7"/>
      <c r="AI881" s="7"/>
      <c r="AJ881" s="7"/>
      <c r="AK881" s="7"/>
      <c r="AL881" s="7"/>
      <c r="AM881" s="7"/>
      <c r="AN881" s="7"/>
      <c r="AO881" s="7"/>
      <c r="AP881" s="7"/>
      <c r="AQ881" s="7"/>
      <c r="AR881" s="7"/>
      <c r="AS881" s="7"/>
      <c r="AT881" s="7"/>
      <c r="AU881" s="7"/>
      <c r="AV881" s="7"/>
      <c r="AW881" s="7"/>
      <c r="AX881" s="7"/>
      <c r="AY881" s="7"/>
      <c r="AZ881" s="7"/>
      <c r="BA881" s="7"/>
      <c r="BB881" s="7"/>
      <c r="BC881" s="7"/>
      <c r="BD881" s="7"/>
      <c r="BE881" s="7"/>
    </row>
    <row r="882" spans="1:57" x14ac:dyDescent="0.3">
      <c r="A882" s="7"/>
      <c r="B882" s="7"/>
      <c r="C882" s="126"/>
      <c r="P882" s="425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  <c r="AE882" s="7"/>
      <c r="AF882" s="7"/>
      <c r="AG882" s="7"/>
      <c r="AH882" s="7"/>
      <c r="AI882" s="7"/>
      <c r="AJ882" s="7"/>
      <c r="AK882" s="7"/>
      <c r="AL882" s="7"/>
      <c r="AM882" s="7"/>
      <c r="AN882" s="7"/>
      <c r="AO882" s="7"/>
      <c r="AP882" s="7"/>
      <c r="AQ882" s="7"/>
      <c r="AR882" s="7"/>
      <c r="AS882" s="7"/>
      <c r="AT882" s="7"/>
      <c r="AU882" s="7"/>
      <c r="AV882" s="7"/>
      <c r="AW882" s="7"/>
      <c r="AX882" s="7"/>
      <c r="AY882" s="7"/>
      <c r="AZ882" s="7"/>
      <c r="BA882" s="7"/>
      <c r="BB882" s="7"/>
      <c r="BC882" s="7"/>
      <c r="BD882" s="7"/>
      <c r="BE882" s="7"/>
    </row>
    <row r="883" spans="1:57" x14ac:dyDescent="0.3">
      <c r="A883" s="7"/>
      <c r="B883" s="7"/>
      <c r="C883" s="126"/>
      <c r="P883" s="425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  <c r="AE883" s="7"/>
      <c r="AF883" s="7"/>
      <c r="AG883" s="7"/>
      <c r="AH883" s="7"/>
      <c r="AI883" s="7"/>
      <c r="AJ883" s="7"/>
      <c r="AK883" s="7"/>
      <c r="AL883" s="7"/>
      <c r="AM883" s="7"/>
      <c r="AN883" s="7"/>
      <c r="AO883" s="7"/>
      <c r="AP883" s="7"/>
      <c r="AQ883" s="7"/>
      <c r="AR883" s="7"/>
      <c r="AS883" s="7"/>
      <c r="AT883" s="7"/>
      <c r="AU883" s="7"/>
      <c r="AV883" s="7"/>
      <c r="AW883" s="7"/>
      <c r="AX883" s="7"/>
      <c r="AY883" s="7"/>
      <c r="AZ883" s="7"/>
      <c r="BA883" s="7"/>
      <c r="BB883" s="7"/>
      <c r="BC883" s="7"/>
      <c r="BD883" s="7"/>
      <c r="BE883" s="7"/>
    </row>
    <row r="884" spans="1:57" x14ac:dyDescent="0.3">
      <c r="A884" s="7"/>
      <c r="B884" s="7"/>
      <c r="C884" s="126"/>
      <c r="P884" s="425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  <c r="AE884" s="7"/>
      <c r="AF884" s="7"/>
      <c r="AG884" s="7"/>
      <c r="AH884" s="7"/>
      <c r="AI884" s="7"/>
      <c r="AJ884" s="7"/>
      <c r="AK884" s="7"/>
      <c r="AL884" s="7"/>
      <c r="AM884" s="7"/>
      <c r="AN884" s="7"/>
      <c r="AO884" s="7"/>
      <c r="AP884" s="7"/>
      <c r="AQ884" s="7"/>
      <c r="AR884" s="7"/>
      <c r="AS884" s="7"/>
      <c r="AT884" s="7"/>
      <c r="AU884" s="7"/>
      <c r="AV884" s="7"/>
      <c r="AW884" s="7"/>
      <c r="AX884" s="7"/>
      <c r="AY884" s="7"/>
      <c r="AZ884" s="7"/>
      <c r="BA884" s="7"/>
      <c r="BB884" s="7"/>
      <c r="BC884" s="7"/>
      <c r="BD884" s="7"/>
      <c r="BE884" s="7"/>
    </row>
    <row r="885" spans="1:57" x14ac:dyDescent="0.3">
      <c r="A885" s="7"/>
      <c r="B885" s="7"/>
      <c r="C885" s="126"/>
      <c r="P885" s="425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  <c r="AE885" s="7"/>
      <c r="AF885" s="7"/>
      <c r="AG885" s="7"/>
      <c r="AH885" s="7"/>
      <c r="AI885" s="7"/>
      <c r="AJ885" s="7"/>
      <c r="AK885" s="7"/>
      <c r="AL885" s="7"/>
      <c r="AM885" s="7"/>
      <c r="AN885" s="7"/>
      <c r="AO885" s="7"/>
      <c r="AP885" s="7"/>
      <c r="AQ885" s="7"/>
      <c r="AR885" s="7"/>
      <c r="AS885" s="7"/>
      <c r="AT885" s="7"/>
      <c r="AU885" s="7"/>
      <c r="AV885" s="7"/>
      <c r="AW885" s="7"/>
      <c r="AX885" s="7"/>
      <c r="AY885" s="7"/>
      <c r="AZ885" s="7"/>
      <c r="BA885" s="7"/>
      <c r="BB885" s="7"/>
      <c r="BC885" s="7"/>
      <c r="BD885" s="7"/>
      <c r="BE885" s="7"/>
    </row>
    <row r="886" spans="1:57" x14ac:dyDescent="0.3">
      <c r="A886" s="7"/>
      <c r="B886" s="7"/>
      <c r="C886" s="126"/>
      <c r="P886" s="425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  <c r="AG886" s="7"/>
      <c r="AH886" s="7"/>
      <c r="AI886" s="7"/>
      <c r="AJ886" s="7"/>
      <c r="AK886" s="7"/>
      <c r="AL886" s="7"/>
      <c r="AM886" s="7"/>
      <c r="AN886" s="7"/>
      <c r="AO886" s="7"/>
      <c r="AP886" s="7"/>
      <c r="AQ886" s="7"/>
      <c r="AR886" s="7"/>
      <c r="AS886" s="7"/>
      <c r="AT886" s="7"/>
      <c r="AU886" s="7"/>
      <c r="AV886" s="7"/>
      <c r="AW886" s="7"/>
      <c r="AX886" s="7"/>
      <c r="AY886" s="7"/>
      <c r="AZ886" s="7"/>
      <c r="BA886" s="7"/>
      <c r="BB886" s="7"/>
      <c r="BC886" s="7"/>
      <c r="BD886" s="7"/>
      <c r="BE886" s="7"/>
    </row>
    <row r="887" spans="1:57" x14ac:dyDescent="0.3">
      <c r="A887" s="7"/>
      <c r="B887" s="7"/>
      <c r="C887" s="126"/>
      <c r="P887" s="425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  <c r="AG887" s="7"/>
      <c r="AH887" s="7"/>
      <c r="AI887" s="7"/>
      <c r="AJ887" s="7"/>
      <c r="AK887" s="7"/>
      <c r="AL887" s="7"/>
      <c r="AM887" s="7"/>
      <c r="AN887" s="7"/>
      <c r="AO887" s="7"/>
      <c r="AP887" s="7"/>
      <c r="AQ887" s="7"/>
      <c r="AR887" s="7"/>
      <c r="AS887" s="7"/>
      <c r="AT887" s="7"/>
      <c r="AU887" s="7"/>
      <c r="AV887" s="7"/>
      <c r="AW887" s="7"/>
      <c r="AX887" s="7"/>
      <c r="AY887" s="7"/>
      <c r="AZ887" s="7"/>
      <c r="BA887" s="7"/>
      <c r="BB887" s="7"/>
      <c r="BC887" s="7"/>
      <c r="BD887" s="7"/>
      <c r="BE887" s="7"/>
    </row>
    <row r="888" spans="1:57" x14ac:dyDescent="0.3">
      <c r="A888" s="7"/>
      <c r="B888" s="7"/>
      <c r="C888" s="126"/>
      <c r="P888" s="425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  <c r="AE888" s="7"/>
      <c r="AF888" s="7"/>
      <c r="AG888" s="7"/>
      <c r="AH888" s="7"/>
      <c r="AI888" s="7"/>
      <c r="AJ888" s="7"/>
      <c r="AK888" s="7"/>
      <c r="AL888" s="7"/>
      <c r="AM888" s="7"/>
      <c r="AN888" s="7"/>
      <c r="AO888" s="7"/>
      <c r="AP888" s="7"/>
      <c r="AQ888" s="7"/>
      <c r="AR888" s="7"/>
      <c r="AS888" s="7"/>
      <c r="AT888" s="7"/>
      <c r="AU888" s="7"/>
      <c r="AV888" s="7"/>
      <c r="AW888" s="7"/>
      <c r="AX888" s="7"/>
      <c r="AY888" s="7"/>
      <c r="AZ888" s="7"/>
      <c r="BA888" s="7"/>
      <c r="BB888" s="7"/>
      <c r="BC888" s="7"/>
      <c r="BD888" s="7"/>
      <c r="BE888" s="7"/>
    </row>
    <row r="889" spans="1:57" x14ac:dyDescent="0.3">
      <c r="A889" s="7"/>
      <c r="B889" s="7"/>
      <c r="C889" s="126"/>
      <c r="P889" s="425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  <c r="AE889" s="7"/>
      <c r="AF889" s="7"/>
      <c r="AG889" s="7"/>
      <c r="AH889" s="7"/>
      <c r="AI889" s="7"/>
      <c r="AJ889" s="7"/>
      <c r="AK889" s="7"/>
      <c r="AL889" s="7"/>
      <c r="AM889" s="7"/>
      <c r="AN889" s="7"/>
      <c r="AO889" s="7"/>
      <c r="AP889" s="7"/>
      <c r="AQ889" s="7"/>
      <c r="AR889" s="7"/>
      <c r="AS889" s="7"/>
      <c r="AT889" s="7"/>
      <c r="AU889" s="7"/>
      <c r="AV889" s="7"/>
      <c r="AW889" s="7"/>
      <c r="AX889" s="7"/>
      <c r="AY889" s="7"/>
      <c r="AZ889" s="7"/>
      <c r="BA889" s="7"/>
      <c r="BB889" s="7"/>
      <c r="BC889" s="7"/>
      <c r="BD889" s="7"/>
      <c r="BE889" s="7"/>
    </row>
    <row r="890" spans="1:57" x14ac:dyDescent="0.3">
      <c r="A890" s="7"/>
      <c r="B890" s="7"/>
      <c r="C890" s="126"/>
      <c r="P890" s="425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  <c r="AE890" s="7"/>
      <c r="AF890" s="7"/>
      <c r="AG890" s="7"/>
      <c r="AH890" s="7"/>
      <c r="AI890" s="7"/>
      <c r="AJ890" s="7"/>
      <c r="AK890" s="7"/>
      <c r="AL890" s="7"/>
      <c r="AM890" s="7"/>
      <c r="AN890" s="7"/>
      <c r="AO890" s="7"/>
      <c r="AP890" s="7"/>
      <c r="AQ890" s="7"/>
      <c r="AR890" s="7"/>
      <c r="AS890" s="7"/>
      <c r="AT890" s="7"/>
      <c r="AU890" s="7"/>
      <c r="AV890" s="7"/>
      <c r="AW890" s="7"/>
      <c r="AX890" s="7"/>
      <c r="AY890" s="7"/>
      <c r="AZ890" s="7"/>
      <c r="BA890" s="7"/>
      <c r="BB890" s="7"/>
      <c r="BC890" s="7"/>
      <c r="BD890" s="7"/>
      <c r="BE890" s="7"/>
    </row>
    <row r="891" spans="1:57" x14ac:dyDescent="0.3">
      <c r="A891" s="7"/>
      <c r="B891" s="7"/>
      <c r="C891" s="126"/>
      <c r="P891" s="425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  <c r="AE891" s="7"/>
      <c r="AF891" s="7"/>
      <c r="AG891" s="7"/>
      <c r="AH891" s="7"/>
      <c r="AI891" s="7"/>
      <c r="AJ891" s="7"/>
      <c r="AK891" s="7"/>
      <c r="AL891" s="7"/>
      <c r="AM891" s="7"/>
      <c r="AN891" s="7"/>
      <c r="AO891" s="7"/>
      <c r="AP891" s="7"/>
      <c r="AQ891" s="7"/>
      <c r="AR891" s="7"/>
      <c r="AS891" s="7"/>
      <c r="AT891" s="7"/>
      <c r="AU891" s="7"/>
      <c r="AV891" s="7"/>
      <c r="AW891" s="7"/>
      <c r="AX891" s="7"/>
      <c r="AY891" s="7"/>
      <c r="AZ891" s="7"/>
      <c r="BA891" s="7"/>
      <c r="BB891" s="7"/>
      <c r="BC891" s="7"/>
      <c r="BD891" s="7"/>
      <c r="BE891" s="7"/>
    </row>
    <row r="892" spans="1:57" x14ac:dyDescent="0.3">
      <c r="A892" s="7"/>
      <c r="B892" s="7"/>
      <c r="C892" s="126"/>
      <c r="P892" s="425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  <c r="AE892" s="7"/>
      <c r="AF892" s="7"/>
      <c r="AG892" s="7"/>
      <c r="AH892" s="7"/>
      <c r="AI892" s="7"/>
      <c r="AJ892" s="7"/>
      <c r="AK892" s="7"/>
      <c r="AL892" s="7"/>
      <c r="AM892" s="7"/>
      <c r="AN892" s="7"/>
      <c r="AO892" s="7"/>
      <c r="AP892" s="7"/>
      <c r="AQ892" s="7"/>
      <c r="AR892" s="7"/>
      <c r="AS892" s="7"/>
      <c r="AT892" s="7"/>
      <c r="AU892" s="7"/>
      <c r="AV892" s="7"/>
      <c r="AW892" s="7"/>
      <c r="AX892" s="7"/>
      <c r="AY892" s="7"/>
      <c r="AZ892" s="7"/>
      <c r="BA892" s="7"/>
      <c r="BB892" s="7"/>
      <c r="BC892" s="7"/>
      <c r="BD892" s="7"/>
      <c r="BE892" s="7"/>
    </row>
    <row r="893" spans="1:57" x14ac:dyDescent="0.3">
      <c r="A893" s="7"/>
      <c r="B893" s="7"/>
      <c r="C893" s="126"/>
      <c r="P893" s="425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  <c r="AE893" s="7"/>
      <c r="AF893" s="7"/>
      <c r="AG893" s="7"/>
      <c r="AH893" s="7"/>
      <c r="AI893" s="7"/>
      <c r="AJ893" s="7"/>
      <c r="AK893" s="7"/>
      <c r="AL893" s="7"/>
      <c r="AM893" s="7"/>
      <c r="AN893" s="7"/>
      <c r="AO893" s="7"/>
      <c r="AP893" s="7"/>
      <c r="AQ893" s="7"/>
      <c r="AR893" s="7"/>
      <c r="AS893" s="7"/>
      <c r="AT893" s="7"/>
      <c r="AU893" s="7"/>
      <c r="AV893" s="7"/>
      <c r="AW893" s="7"/>
      <c r="AX893" s="7"/>
      <c r="AY893" s="7"/>
      <c r="AZ893" s="7"/>
      <c r="BA893" s="7"/>
      <c r="BB893" s="7"/>
      <c r="BC893" s="7"/>
      <c r="BD893" s="7"/>
      <c r="BE893" s="7"/>
    </row>
    <row r="894" spans="1:57" x14ac:dyDescent="0.3">
      <c r="A894" s="7"/>
      <c r="B894" s="7"/>
      <c r="C894" s="126"/>
      <c r="P894" s="425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  <c r="AE894" s="7"/>
      <c r="AF894" s="7"/>
      <c r="AG894" s="7"/>
      <c r="AH894" s="7"/>
      <c r="AI894" s="7"/>
      <c r="AJ894" s="7"/>
      <c r="AK894" s="7"/>
      <c r="AL894" s="7"/>
      <c r="AM894" s="7"/>
      <c r="AN894" s="7"/>
      <c r="AO894" s="7"/>
      <c r="AP894" s="7"/>
      <c r="AQ894" s="7"/>
      <c r="AR894" s="7"/>
      <c r="AS894" s="7"/>
      <c r="AT894" s="7"/>
      <c r="AU894" s="7"/>
      <c r="AV894" s="7"/>
      <c r="AW894" s="7"/>
      <c r="AX894" s="7"/>
      <c r="AY894" s="7"/>
      <c r="AZ894" s="7"/>
      <c r="BA894" s="7"/>
      <c r="BB894" s="7"/>
      <c r="BC894" s="7"/>
      <c r="BD894" s="7"/>
      <c r="BE894" s="7"/>
    </row>
    <row r="895" spans="1:57" x14ac:dyDescent="0.3">
      <c r="A895" s="7"/>
      <c r="B895" s="7"/>
      <c r="C895" s="126"/>
      <c r="P895" s="425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  <c r="AE895" s="7"/>
      <c r="AF895" s="7"/>
      <c r="AG895" s="7"/>
      <c r="AH895" s="7"/>
      <c r="AI895" s="7"/>
      <c r="AJ895" s="7"/>
      <c r="AK895" s="7"/>
      <c r="AL895" s="7"/>
      <c r="AM895" s="7"/>
      <c r="AN895" s="7"/>
      <c r="AO895" s="7"/>
      <c r="AP895" s="7"/>
      <c r="AQ895" s="7"/>
      <c r="AR895" s="7"/>
      <c r="AS895" s="7"/>
      <c r="AT895" s="7"/>
      <c r="AU895" s="7"/>
      <c r="AV895" s="7"/>
      <c r="AW895" s="7"/>
      <c r="AX895" s="7"/>
      <c r="AY895" s="7"/>
      <c r="AZ895" s="7"/>
      <c r="BA895" s="7"/>
      <c r="BB895" s="7"/>
      <c r="BC895" s="7"/>
      <c r="BD895" s="7"/>
      <c r="BE895" s="7"/>
    </row>
    <row r="896" spans="1:57" x14ac:dyDescent="0.3">
      <c r="A896" s="7"/>
      <c r="B896" s="7"/>
      <c r="C896" s="126"/>
      <c r="P896" s="425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  <c r="AH896" s="7"/>
      <c r="AI896" s="7"/>
      <c r="AJ896" s="7"/>
      <c r="AK896" s="7"/>
      <c r="AL896" s="7"/>
      <c r="AM896" s="7"/>
      <c r="AN896" s="7"/>
      <c r="AO896" s="7"/>
      <c r="AP896" s="7"/>
      <c r="AQ896" s="7"/>
      <c r="AR896" s="7"/>
      <c r="AS896" s="7"/>
      <c r="AT896" s="7"/>
      <c r="AU896" s="7"/>
      <c r="AV896" s="7"/>
      <c r="AW896" s="7"/>
      <c r="AX896" s="7"/>
      <c r="AY896" s="7"/>
      <c r="AZ896" s="7"/>
      <c r="BA896" s="7"/>
      <c r="BB896" s="7"/>
      <c r="BC896" s="7"/>
      <c r="BD896" s="7"/>
      <c r="BE896" s="7"/>
    </row>
    <row r="897" spans="1:57" x14ac:dyDescent="0.3">
      <c r="A897" s="7"/>
      <c r="B897" s="7"/>
      <c r="C897" s="126"/>
      <c r="P897" s="425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  <c r="AH897" s="7"/>
      <c r="AI897" s="7"/>
      <c r="AJ897" s="7"/>
      <c r="AK897" s="7"/>
      <c r="AL897" s="7"/>
      <c r="AM897" s="7"/>
      <c r="AN897" s="7"/>
      <c r="AO897" s="7"/>
      <c r="AP897" s="7"/>
      <c r="AQ897" s="7"/>
      <c r="AR897" s="7"/>
      <c r="AS897" s="7"/>
      <c r="AT897" s="7"/>
      <c r="AU897" s="7"/>
      <c r="AV897" s="7"/>
      <c r="AW897" s="7"/>
      <c r="AX897" s="7"/>
      <c r="AY897" s="7"/>
      <c r="AZ897" s="7"/>
      <c r="BA897" s="7"/>
      <c r="BB897" s="7"/>
      <c r="BC897" s="7"/>
      <c r="BD897" s="7"/>
      <c r="BE897" s="7"/>
    </row>
    <row r="898" spans="1:57" x14ac:dyDescent="0.3">
      <c r="A898" s="7"/>
      <c r="B898" s="7"/>
      <c r="C898" s="126"/>
      <c r="P898" s="425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  <c r="AH898" s="7"/>
      <c r="AI898" s="7"/>
      <c r="AJ898" s="7"/>
      <c r="AK898" s="7"/>
      <c r="AL898" s="7"/>
      <c r="AM898" s="7"/>
      <c r="AN898" s="7"/>
      <c r="AO898" s="7"/>
      <c r="AP898" s="7"/>
      <c r="AQ898" s="7"/>
      <c r="AR898" s="7"/>
      <c r="AS898" s="7"/>
      <c r="AT898" s="7"/>
      <c r="AU898" s="7"/>
      <c r="AV898" s="7"/>
      <c r="AW898" s="7"/>
      <c r="AX898" s="7"/>
      <c r="AY898" s="7"/>
      <c r="AZ898" s="7"/>
      <c r="BA898" s="7"/>
      <c r="BB898" s="7"/>
      <c r="BC898" s="7"/>
      <c r="BD898" s="7"/>
      <c r="BE898" s="7"/>
    </row>
    <row r="899" spans="1:57" x14ac:dyDescent="0.3">
      <c r="A899" s="7"/>
      <c r="B899" s="7"/>
      <c r="C899" s="126"/>
      <c r="P899" s="425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  <c r="AH899" s="7"/>
      <c r="AI899" s="7"/>
      <c r="AJ899" s="7"/>
      <c r="AK899" s="7"/>
      <c r="AL899" s="7"/>
      <c r="AM899" s="7"/>
      <c r="AN899" s="7"/>
      <c r="AO899" s="7"/>
      <c r="AP899" s="7"/>
      <c r="AQ899" s="7"/>
      <c r="AR899" s="7"/>
      <c r="AS899" s="7"/>
      <c r="AT899" s="7"/>
      <c r="AU899" s="7"/>
      <c r="AV899" s="7"/>
      <c r="AW899" s="7"/>
      <c r="AX899" s="7"/>
      <c r="AY899" s="7"/>
      <c r="AZ899" s="7"/>
      <c r="BA899" s="7"/>
      <c r="BB899" s="7"/>
      <c r="BC899" s="7"/>
      <c r="BD899" s="7"/>
      <c r="BE899" s="7"/>
    </row>
    <row r="900" spans="1:57" x14ac:dyDescent="0.3">
      <c r="A900" s="7"/>
      <c r="B900" s="7"/>
      <c r="C900" s="126"/>
      <c r="P900" s="425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  <c r="AH900" s="7"/>
      <c r="AI900" s="7"/>
      <c r="AJ900" s="7"/>
      <c r="AK900" s="7"/>
      <c r="AL900" s="7"/>
      <c r="AM900" s="7"/>
      <c r="AN900" s="7"/>
      <c r="AO900" s="7"/>
      <c r="AP900" s="7"/>
      <c r="AQ900" s="7"/>
      <c r="AR900" s="7"/>
      <c r="AS900" s="7"/>
      <c r="AT900" s="7"/>
      <c r="AU900" s="7"/>
      <c r="AV900" s="7"/>
      <c r="AW900" s="7"/>
      <c r="AX900" s="7"/>
      <c r="AY900" s="7"/>
      <c r="AZ900" s="7"/>
      <c r="BA900" s="7"/>
      <c r="BB900" s="7"/>
      <c r="BC900" s="7"/>
      <c r="BD900" s="7"/>
      <c r="BE900" s="7"/>
    </row>
    <row r="901" spans="1:57" x14ac:dyDescent="0.3">
      <c r="A901" s="7"/>
      <c r="B901" s="7"/>
      <c r="C901" s="126"/>
      <c r="P901" s="425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  <c r="AE901" s="7"/>
      <c r="AF901" s="7"/>
      <c r="AG901" s="7"/>
      <c r="AH901" s="7"/>
      <c r="AI901" s="7"/>
      <c r="AJ901" s="7"/>
      <c r="AK901" s="7"/>
      <c r="AL901" s="7"/>
      <c r="AM901" s="7"/>
      <c r="AN901" s="7"/>
      <c r="AO901" s="7"/>
      <c r="AP901" s="7"/>
      <c r="AQ901" s="7"/>
      <c r="AR901" s="7"/>
      <c r="AS901" s="7"/>
      <c r="AT901" s="7"/>
      <c r="AU901" s="7"/>
      <c r="AV901" s="7"/>
      <c r="AW901" s="7"/>
      <c r="AX901" s="7"/>
      <c r="AY901" s="7"/>
      <c r="AZ901" s="7"/>
      <c r="BA901" s="7"/>
      <c r="BB901" s="7"/>
      <c r="BC901" s="7"/>
      <c r="BD901" s="7"/>
      <c r="BE901" s="7"/>
    </row>
    <row r="902" spans="1:57" x14ac:dyDescent="0.3">
      <c r="A902" s="7"/>
      <c r="B902" s="7"/>
      <c r="C902" s="126"/>
      <c r="P902" s="421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  <c r="AE902" s="7"/>
      <c r="AF902" s="7"/>
      <c r="AG902" s="7"/>
      <c r="AH902" s="7"/>
      <c r="AI902" s="7"/>
      <c r="AJ902" s="7"/>
      <c r="AK902" s="7"/>
      <c r="AL902" s="7"/>
      <c r="AM902" s="7"/>
      <c r="AN902" s="7"/>
      <c r="AO902" s="7"/>
      <c r="AP902" s="7"/>
      <c r="AQ902" s="7"/>
      <c r="AR902" s="7"/>
      <c r="AS902" s="7"/>
      <c r="AT902" s="7"/>
      <c r="AU902" s="7"/>
      <c r="AV902" s="7"/>
      <c r="AW902" s="7"/>
      <c r="AX902" s="7"/>
      <c r="AY902" s="7"/>
      <c r="AZ902" s="7"/>
      <c r="BA902" s="7"/>
      <c r="BB902" s="7"/>
      <c r="BC902" s="7"/>
      <c r="BD902" s="7"/>
      <c r="BE902" s="7"/>
    </row>
    <row r="903" spans="1:57" x14ac:dyDescent="0.3">
      <c r="A903" s="7"/>
      <c r="B903" s="7"/>
      <c r="C903" s="126"/>
      <c r="P903" s="421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  <c r="AE903" s="7"/>
      <c r="AF903" s="7"/>
      <c r="AG903" s="7"/>
      <c r="AH903" s="7"/>
      <c r="AI903" s="7"/>
      <c r="AJ903" s="7"/>
      <c r="AK903" s="7"/>
      <c r="AL903" s="7"/>
      <c r="AM903" s="7"/>
      <c r="AN903" s="7"/>
      <c r="AO903" s="7"/>
      <c r="AP903" s="7"/>
      <c r="AQ903" s="7"/>
      <c r="AR903" s="7"/>
      <c r="AS903" s="7"/>
      <c r="AT903" s="7"/>
      <c r="AU903" s="7"/>
      <c r="AV903" s="7"/>
      <c r="AW903" s="7"/>
      <c r="AX903" s="7"/>
      <c r="AY903" s="7"/>
      <c r="AZ903" s="7"/>
      <c r="BA903" s="7"/>
      <c r="BB903" s="7"/>
      <c r="BC903" s="7"/>
      <c r="BD903" s="7"/>
      <c r="BE903" s="7"/>
    </row>
    <row r="904" spans="1:57" x14ac:dyDescent="0.3">
      <c r="A904" s="7"/>
      <c r="B904" s="7"/>
      <c r="C904" s="126"/>
      <c r="P904" s="421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  <c r="AE904" s="7"/>
      <c r="AF904" s="7"/>
      <c r="AG904" s="7"/>
      <c r="AH904" s="7"/>
      <c r="AI904" s="7"/>
      <c r="AJ904" s="7"/>
      <c r="AK904" s="7"/>
      <c r="AL904" s="7"/>
      <c r="AM904" s="7"/>
      <c r="AN904" s="7"/>
      <c r="AO904" s="7"/>
      <c r="AP904" s="7"/>
      <c r="AQ904" s="7"/>
      <c r="AR904" s="7"/>
      <c r="AS904" s="7"/>
      <c r="AT904" s="7"/>
      <c r="AU904" s="7"/>
      <c r="AV904" s="7"/>
      <c r="AW904" s="7"/>
      <c r="AX904" s="7"/>
      <c r="AY904" s="7"/>
      <c r="AZ904" s="7"/>
      <c r="BA904" s="7"/>
      <c r="BB904" s="7"/>
      <c r="BC904" s="7"/>
      <c r="BD904" s="7"/>
      <c r="BE904" s="7"/>
    </row>
    <row r="905" spans="1:57" x14ac:dyDescent="0.3">
      <c r="A905" s="7"/>
      <c r="B905" s="7"/>
      <c r="C905" s="126"/>
      <c r="P905" s="421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  <c r="AE905" s="7"/>
      <c r="AF905" s="7"/>
      <c r="AG905" s="7"/>
      <c r="AH905" s="7"/>
      <c r="AI905" s="7"/>
      <c r="AJ905" s="7"/>
      <c r="AK905" s="7"/>
      <c r="AL905" s="7"/>
      <c r="AM905" s="7"/>
      <c r="AN905" s="7"/>
      <c r="AO905" s="7"/>
      <c r="AP905" s="7"/>
      <c r="AQ905" s="7"/>
      <c r="AR905" s="7"/>
      <c r="AS905" s="7"/>
      <c r="AT905" s="7"/>
      <c r="AU905" s="7"/>
      <c r="AV905" s="7"/>
      <c r="AW905" s="7"/>
      <c r="AX905" s="7"/>
      <c r="AY905" s="7"/>
      <c r="AZ905" s="7"/>
      <c r="BA905" s="7"/>
      <c r="BB905" s="7"/>
      <c r="BC905" s="7"/>
      <c r="BD905" s="7"/>
      <c r="BE905" s="7"/>
    </row>
    <row r="906" spans="1:57" x14ac:dyDescent="0.3">
      <c r="A906" s="7"/>
      <c r="B906" s="7"/>
      <c r="C906" s="126"/>
      <c r="P906" s="421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  <c r="AL906" s="7"/>
      <c r="AM906" s="7"/>
      <c r="AN906" s="7"/>
      <c r="AO906" s="7"/>
      <c r="AP906" s="7"/>
      <c r="AQ906" s="7"/>
      <c r="AR906" s="7"/>
      <c r="AS906" s="7"/>
      <c r="AT906" s="7"/>
      <c r="AU906" s="7"/>
      <c r="AV906" s="7"/>
      <c r="AW906" s="7"/>
      <c r="AX906" s="7"/>
      <c r="AY906" s="7"/>
      <c r="AZ906" s="7"/>
      <c r="BA906" s="7"/>
      <c r="BB906" s="7"/>
      <c r="BC906" s="7"/>
      <c r="BD906" s="7"/>
      <c r="BE906" s="7"/>
    </row>
    <row r="907" spans="1:57" x14ac:dyDescent="0.3">
      <c r="A907" s="7"/>
      <c r="B907" s="7"/>
      <c r="C907" s="126"/>
      <c r="P907" s="421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  <c r="AE907" s="7"/>
      <c r="AF907" s="7"/>
      <c r="AG907" s="7"/>
      <c r="AH907" s="7"/>
      <c r="AI907" s="7"/>
      <c r="AJ907" s="7"/>
      <c r="AK907" s="7"/>
      <c r="AL907" s="7"/>
      <c r="AM907" s="7"/>
      <c r="AN907" s="7"/>
      <c r="AO907" s="7"/>
      <c r="AP907" s="7"/>
      <c r="AQ907" s="7"/>
      <c r="AR907" s="7"/>
      <c r="AS907" s="7"/>
      <c r="AT907" s="7"/>
      <c r="AU907" s="7"/>
      <c r="AV907" s="7"/>
      <c r="AW907" s="7"/>
      <c r="AX907" s="7"/>
      <c r="AY907" s="7"/>
      <c r="AZ907" s="7"/>
      <c r="BA907" s="7"/>
      <c r="BB907" s="7"/>
      <c r="BC907" s="7"/>
      <c r="BD907" s="7"/>
      <c r="BE907" s="7"/>
    </row>
    <row r="908" spans="1:57" x14ac:dyDescent="0.3">
      <c r="A908" s="7"/>
      <c r="B908" s="7"/>
      <c r="C908" s="126"/>
      <c r="P908" s="421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  <c r="AE908" s="7"/>
      <c r="AF908" s="7"/>
      <c r="AG908" s="7"/>
      <c r="AH908" s="7"/>
      <c r="AI908" s="7"/>
      <c r="AJ908" s="7"/>
      <c r="AK908" s="7"/>
      <c r="AL908" s="7"/>
      <c r="AM908" s="7"/>
      <c r="AN908" s="7"/>
      <c r="AO908" s="7"/>
      <c r="AP908" s="7"/>
      <c r="AQ908" s="7"/>
      <c r="AR908" s="7"/>
      <c r="AS908" s="7"/>
      <c r="AT908" s="7"/>
      <c r="AU908" s="7"/>
      <c r="AV908" s="7"/>
      <c r="AW908" s="7"/>
      <c r="AX908" s="7"/>
      <c r="AY908" s="7"/>
      <c r="AZ908" s="7"/>
      <c r="BA908" s="7"/>
      <c r="BB908" s="7"/>
      <c r="BC908" s="7"/>
      <c r="BD908" s="7"/>
      <c r="BE908" s="7"/>
    </row>
    <row r="909" spans="1:57" x14ac:dyDescent="0.3">
      <c r="A909" s="7"/>
      <c r="B909" s="7"/>
      <c r="C909" s="126"/>
      <c r="P909" s="421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  <c r="AG909" s="7"/>
      <c r="AH909" s="7"/>
      <c r="AI909" s="7"/>
      <c r="AJ909" s="7"/>
      <c r="AK909" s="7"/>
      <c r="AL909" s="7"/>
      <c r="AM909" s="7"/>
      <c r="AN909" s="7"/>
      <c r="AO909" s="7"/>
      <c r="AP909" s="7"/>
      <c r="AQ909" s="7"/>
      <c r="AR909" s="7"/>
      <c r="AS909" s="7"/>
      <c r="AT909" s="7"/>
      <c r="AU909" s="7"/>
      <c r="AV909" s="7"/>
      <c r="AW909" s="7"/>
      <c r="AX909" s="7"/>
      <c r="AY909" s="7"/>
      <c r="AZ909" s="7"/>
      <c r="BA909" s="7"/>
      <c r="BB909" s="7"/>
      <c r="BC909" s="7"/>
      <c r="BD909" s="7"/>
      <c r="BE909" s="7"/>
    </row>
    <row r="910" spans="1:57" x14ac:dyDescent="0.3">
      <c r="A910" s="7"/>
      <c r="B910" s="7"/>
      <c r="C910" s="126"/>
      <c r="P910" s="421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  <c r="AG910" s="7"/>
      <c r="AH910" s="7"/>
      <c r="AI910" s="7"/>
      <c r="AJ910" s="7"/>
      <c r="AK910" s="7"/>
      <c r="AL910" s="7"/>
      <c r="AM910" s="7"/>
      <c r="AN910" s="7"/>
      <c r="AO910" s="7"/>
      <c r="AP910" s="7"/>
      <c r="AQ910" s="7"/>
      <c r="AR910" s="7"/>
      <c r="AS910" s="7"/>
      <c r="AT910" s="7"/>
      <c r="AU910" s="7"/>
      <c r="AV910" s="7"/>
      <c r="AW910" s="7"/>
      <c r="AX910" s="7"/>
      <c r="AY910" s="7"/>
      <c r="AZ910" s="7"/>
      <c r="BA910" s="7"/>
      <c r="BB910" s="7"/>
      <c r="BC910" s="7"/>
      <c r="BD910" s="7"/>
      <c r="BE910" s="7"/>
    </row>
    <row r="911" spans="1:57" x14ac:dyDescent="0.3">
      <c r="A911" s="7"/>
      <c r="B911" s="7"/>
      <c r="C911" s="126"/>
      <c r="P911" s="421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  <c r="AE911" s="7"/>
      <c r="AF911" s="7"/>
      <c r="AG911" s="7"/>
      <c r="AH911" s="7"/>
      <c r="AI911" s="7"/>
      <c r="AJ911" s="7"/>
      <c r="AK911" s="7"/>
      <c r="AL911" s="7"/>
      <c r="AM911" s="7"/>
      <c r="AN911" s="7"/>
      <c r="AO911" s="7"/>
      <c r="AP911" s="7"/>
      <c r="AQ911" s="7"/>
      <c r="AR911" s="7"/>
      <c r="AS911" s="7"/>
      <c r="AT911" s="7"/>
      <c r="AU911" s="7"/>
      <c r="AV911" s="7"/>
      <c r="AW911" s="7"/>
      <c r="AX911" s="7"/>
      <c r="AY911" s="7"/>
      <c r="AZ911" s="7"/>
      <c r="BA911" s="7"/>
      <c r="BB911" s="7"/>
      <c r="BC911" s="7"/>
      <c r="BD911" s="7"/>
      <c r="BE911" s="7"/>
    </row>
    <row r="912" spans="1:57" x14ac:dyDescent="0.3">
      <c r="A912" s="7"/>
      <c r="B912" s="7"/>
      <c r="C912" s="126"/>
      <c r="P912" s="421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  <c r="AE912" s="7"/>
      <c r="AF912" s="7"/>
      <c r="AG912" s="7"/>
      <c r="AH912" s="7"/>
      <c r="AI912" s="7"/>
      <c r="AJ912" s="7"/>
      <c r="AK912" s="7"/>
      <c r="AL912" s="7"/>
      <c r="AM912" s="7"/>
      <c r="AN912" s="7"/>
      <c r="AO912" s="7"/>
      <c r="AP912" s="7"/>
      <c r="AQ912" s="7"/>
      <c r="AR912" s="7"/>
      <c r="AS912" s="7"/>
      <c r="AT912" s="7"/>
      <c r="AU912" s="7"/>
      <c r="AV912" s="7"/>
      <c r="AW912" s="7"/>
      <c r="AX912" s="7"/>
      <c r="AY912" s="7"/>
      <c r="AZ912" s="7"/>
      <c r="BA912" s="7"/>
      <c r="BB912" s="7"/>
      <c r="BC912" s="7"/>
      <c r="BD912" s="7"/>
      <c r="BE912" s="7"/>
    </row>
    <row r="913" spans="1:57" x14ac:dyDescent="0.3">
      <c r="A913" s="7"/>
      <c r="B913" s="7"/>
      <c r="C913" s="126"/>
      <c r="P913" s="421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  <c r="AE913" s="7"/>
      <c r="AF913" s="7"/>
      <c r="AG913" s="7"/>
      <c r="AH913" s="7"/>
      <c r="AI913" s="7"/>
      <c r="AJ913" s="7"/>
      <c r="AK913" s="7"/>
      <c r="AL913" s="7"/>
      <c r="AM913" s="7"/>
      <c r="AN913" s="7"/>
      <c r="AO913" s="7"/>
      <c r="AP913" s="7"/>
      <c r="AQ913" s="7"/>
      <c r="AR913" s="7"/>
      <c r="AS913" s="7"/>
      <c r="AT913" s="7"/>
      <c r="AU913" s="7"/>
      <c r="AV913" s="7"/>
      <c r="AW913" s="7"/>
      <c r="AX913" s="7"/>
      <c r="AY913" s="7"/>
      <c r="AZ913" s="7"/>
      <c r="BA913" s="7"/>
      <c r="BB913" s="7"/>
      <c r="BC913" s="7"/>
      <c r="BD913" s="7"/>
      <c r="BE913" s="7"/>
    </row>
    <row r="914" spans="1:57" x14ac:dyDescent="0.3">
      <c r="A914" s="7"/>
      <c r="B914" s="7"/>
      <c r="C914" s="126"/>
      <c r="P914" s="421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  <c r="AE914" s="7"/>
      <c r="AF914" s="7"/>
      <c r="AG914" s="7"/>
      <c r="AH914" s="7"/>
      <c r="AI914" s="7"/>
      <c r="AJ914" s="7"/>
      <c r="AK914" s="7"/>
      <c r="AL914" s="7"/>
      <c r="AM914" s="7"/>
      <c r="AN914" s="7"/>
      <c r="AO914" s="7"/>
      <c r="AP914" s="7"/>
      <c r="AQ914" s="7"/>
      <c r="AR914" s="7"/>
      <c r="AS914" s="7"/>
      <c r="AT914" s="7"/>
      <c r="AU914" s="7"/>
      <c r="AV914" s="7"/>
      <c r="AW914" s="7"/>
      <c r="AX914" s="7"/>
      <c r="AY914" s="7"/>
      <c r="AZ914" s="7"/>
      <c r="BA914" s="7"/>
      <c r="BB914" s="7"/>
      <c r="BC914" s="7"/>
      <c r="BD914" s="7"/>
      <c r="BE914" s="7"/>
    </row>
    <row r="915" spans="1:57" x14ac:dyDescent="0.3">
      <c r="A915" s="7"/>
      <c r="B915" s="7"/>
      <c r="C915" s="126"/>
      <c r="P915" s="421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  <c r="AE915" s="7"/>
      <c r="AF915" s="7"/>
      <c r="AG915" s="7"/>
      <c r="AH915" s="7"/>
      <c r="AI915" s="7"/>
      <c r="AJ915" s="7"/>
      <c r="AK915" s="7"/>
      <c r="AL915" s="7"/>
      <c r="AM915" s="7"/>
      <c r="AN915" s="7"/>
      <c r="AO915" s="7"/>
      <c r="AP915" s="7"/>
      <c r="AQ915" s="7"/>
      <c r="AR915" s="7"/>
      <c r="AS915" s="7"/>
      <c r="AT915" s="7"/>
      <c r="AU915" s="7"/>
      <c r="AV915" s="7"/>
      <c r="AW915" s="7"/>
      <c r="AX915" s="7"/>
      <c r="AY915" s="7"/>
      <c r="AZ915" s="7"/>
      <c r="BA915" s="7"/>
      <c r="BB915" s="7"/>
      <c r="BC915" s="7"/>
      <c r="BD915" s="7"/>
      <c r="BE915" s="7"/>
    </row>
    <row r="916" spans="1:57" x14ac:dyDescent="0.3">
      <c r="A916" s="7"/>
      <c r="B916" s="7"/>
      <c r="C916" s="126"/>
      <c r="P916" s="421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  <c r="AE916" s="7"/>
      <c r="AF916" s="7"/>
      <c r="AG916" s="7"/>
      <c r="AH916" s="7"/>
      <c r="AI916" s="7"/>
      <c r="AJ916" s="7"/>
      <c r="AK916" s="7"/>
      <c r="AL916" s="7"/>
      <c r="AM916" s="7"/>
      <c r="AN916" s="7"/>
      <c r="AO916" s="7"/>
      <c r="AP916" s="7"/>
      <c r="AQ916" s="7"/>
      <c r="AR916" s="7"/>
      <c r="AS916" s="7"/>
      <c r="AT916" s="7"/>
      <c r="AU916" s="7"/>
      <c r="AV916" s="7"/>
      <c r="AW916" s="7"/>
      <c r="AX916" s="7"/>
      <c r="AY916" s="7"/>
      <c r="AZ916" s="7"/>
      <c r="BA916" s="7"/>
      <c r="BB916" s="7"/>
      <c r="BC916" s="7"/>
      <c r="BD916" s="7"/>
      <c r="BE916" s="7"/>
    </row>
    <row r="917" spans="1:57" x14ac:dyDescent="0.3">
      <c r="A917" s="7"/>
      <c r="B917" s="7"/>
      <c r="C917" s="126"/>
      <c r="P917" s="421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  <c r="AE917" s="7"/>
      <c r="AF917" s="7"/>
      <c r="AG917" s="7"/>
      <c r="AH917" s="7"/>
      <c r="AI917" s="7"/>
      <c r="AJ917" s="7"/>
      <c r="AK917" s="7"/>
      <c r="AL917" s="7"/>
      <c r="AM917" s="7"/>
      <c r="AN917" s="7"/>
      <c r="AO917" s="7"/>
      <c r="AP917" s="7"/>
      <c r="AQ917" s="7"/>
      <c r="AR917" s="7"/>
      <c r="AS917" s="7"/>
      <c r="AT917" s="7"/>
      <c r="AU917" s="7"/>
      <c r="AV917" s="7"/>
      <c r="AW917" s="7"/>
      <c r="AX917" s="7"/>
      <c r="AY917" s="7"/>
      <c r="AZ917" s="7"/>
      <c r="BA917" s="7"/>
      <c r="BB917" s="7"/>
      <c r="BC917" s="7"/>
      <c r="BD917" s="7"/>
      <c r="BE917" s="7"/>
    </row>
    <row r="918" spans="1:57" x14ac:dyDescent="0.3">
      <c r="A918" s="7"/>
      <c r="B918" s="7"/>
      <c r="C918" s="126"/>
      <c r="P918" s="421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  <c r="AE918" s="7"/>
      <c r="AF918" s="7"/>
      <c r="AG918" s="7"/>
      <c r="AH918" s="7"/>
      <c r="AI918" s="7"/>
      <c r="AJ918" s="7"/>
      <c r="AK918" s="7"/>
      <c r="AL918" s="7"/>
      <c r="AM918" s="7"/>
      <c r="AN918" s="7"/>
      <c r="AO918" s="7"/>
      <c r="AP918" s="7"/>
      <c r="AQ918" s="7"/>
      <c r="AR918" s="7"/>
      <c r="AS918" s="7"/>
      <c r="AT918" s="7"/>
      <c r="AU918" s="7"/>
      <c r="AV918" s="7"/>
      <c r="AW918" s="7"/>
      <c r="AX918" s="7"/>
      <c r="AY918" s="7"/>
      <c r="AZ918" s="7"/>
      <c r="BA918" s="7"/>
      <c r="BB918" s="7"/>
      <c r="BC918" s="7"/>
      <c r="BD918" s="7"/>
      <c r="BE918" s="7"/>
    </row>
    <row r="919" spans="1:57" x14ac:dyDescent="0.3">
      <c r="A919" s="7"/>
      <c r="B919" s="7"/>
      <c r="C919" s="126"/>
      <c r="P919" s="421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  <c r="AE919" s="7"/>
      <c r="AF919" s="7"/>
      <c r="AG919" s="7"/>
      <c r="AH919" s="7"/>
      <c r="AI919" s="7"/>
      <c r="AJ919" s="7"/>
      <c r="AK919" s="7"/>
      <c r="AL919" s="7"/>
      <c r="AM919" s="7"/>
      <c r="AN919" s="7"/>
      <c r="AO919" s="7"/>
      <c r="AP919" s="7"/>
      <c r="AQ919" s="7"/>
      <c r="AR919" s="7"/>
      <c r="AS919" s="7"/>
      <c r="AT919" s="7"/>
      <c r="AU919" s="7"/>
      <c r="AV919" s="7"/>
      <c r="AW919" s="7"/>
      <c r="AX919" s="7"/>
      <c r="AY919" s="7"/>
      <c r="AZ919" s="7"/>
      <c r="BA919" s="7"/>
      <c r="BB919" s="7"/>
      <c r="BC919" s="7"/>
      <c r="BD919" s="7"/>
      <c r="BE919" s="7"/>
    </row>
    <row r="920" spans="1:57" x14ac:dyDescent="0.3">
      <c r="A920" s="7"/>
      <c r="B920" s="7"/>
      <c r="C920" s="126"/>
      <c r="P920" s="421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  <c r="AE920" s="7"/>
      <c r="AF920" s="7"/>
      <c r="AG920" s="7"/>
      <c r="AH920" s="7"/>
      <c r="AI920" s="7"/>
      <c r="AJ920" s="7"/>
      <c r="AK920" s="7"/>
      <c r="AL920" s="7"/>
      <c r="AM920" s="7"/>
      <c r="AN920" s="7"/>
      <c r="AO920" s="7"/>
      <c r="AP920" s="7"/>
      <c r="AQ920" s="7"/>
      <c r="AR920" s="7"/>
      <c r="AS920" s="7"/>
      <c r="AT920" s="7"/>
      <c r="AU920" s="7"/>
      <c r="AV920" s="7"/>
      <c r="AW920" s="7"/>
      <c r="AX920" s="7"/>
      <c r="AY920" s="7"/>
      <c r="AZ920" s="7"/>
      <c r="BA920" s="7"/>
      <c r="BB920" s="7"/>
      <c r="BC920" s="7"/>
      <c r="BD920" s="7"/>
      <c r="BE920" s="7"/>
    </row>
    <row r="921" spans="1:57" x14ac:dyDescent="0.3">
      <c r="A921" s="7"/>
      <c r="B921" s="7"/>
      <c r="C921" s="126"/>
      <c r="P921" s="421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  <c r="AE921" s="7"/>
      <c r="AF921" s="7"/>
      <c r="AG921" s="7"/>
      <c r="AH921" s="7"/>
      <c r="AI921" s="7"/>
      <c r="AJ921" s="7"/>
      <c r="AK921" s="7"/>
      <c r="AL921" s="7"/>
      <c r="AM921" s="7"/>
      <c r="AN921" s="7"/>
      <c r="AO921" s="7"/>
      <c r="AP921" s="7"/>
      <c r="AQ921" s="7"/>
      <c r="AR921" s="7"/>
      <c r="AS921" s="7"/>
      <c r="AT921" s="7"/>
      <c r="AU921" s="7"/>
      <c r="AV921" s="7"/>
      <c r="AW921" s="7"/>
      <c r="AX921" s="7"/>
      <c r="AY921" s="7"/>
      <c r="AZ921" s="7"/>
      <c r="BA921" s="7"/>
      <c r="BB921" s="7"/>
      <c r="BC921" s="7"/>
      <c r="BD921" s="7"/>
      <c r="BE921" s="7"/>
    </row>
    <row r="922" spans="1:57" x14ac:dyDescent="0.3">
      <c r="A922" s="7"/>
      <c r="B922" s="7"/>
      <c r="C922" s="126"/>
      <c r="P922" s="421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  <c r="AE922" s="7"/>
      <c r="AF922" s="7"/>
      <c r="AG922" s="7"/>
      <c r="AH922" s="7"/>
      <c r="AI922" s="7"/>
      <c r="AJ922" s="7"/>
      <c r="AK922" s="7"/>
      <c r="AL922" s="7"/>
      <c r="AM922" s="7"/>
      <c r="AN922" s="7"/>
      <c r="AO922" s="7"/>
      <c r="AP922" s="7"/>
      <c r="AQ922" s="7"/>
      <c r="AR922" s="7"/>
      <c r="AS922" s="7"/>
      <c r="AT922" s="7"/>
      <c r="AU922" s="7"/>
      <c r="AV922" s="7"/>
      <c r="AW922" s="7"/>
      <c r="AX922" s="7"/>
      <c r="AY922" s="7"/>
      <c r="AZ922" s="7"/>
      <c r="BA922" s="7"/>
      <c r="BB922" s="7"/>
      <c r="BC922" s="7"/>
      <c r="BD922" s="7"/>
      <c r="BE922" s="7"/>
    </row>
    <row r="923" spans="1:57" x14ac:dyDescent="0.3">
      <c r="A923" s="7"/>
      <c r="B923" s="7"/>
      <c r="C923" s="126"/>
      <c r="P923" s="421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  <c r="AE923" s="7"/>
      <c r="AF923" s="7"/>
      <c r="AG923" s="7"/>
      <c r="AH923" s="7"/>
      <c r="AI923" s="7"/>
      <c r="AJ923" s="7"/>
      <c r="AK923" s="7"/>
      <c r="AL923" s="7"/>
      <c r="AM923" s="7"/>
      <c r="AN923" s="7"/>
      <c r="AO923" s="7"/>
      <c r="AP923" s="7"/>
      <c r="AQ923" s="7"/>
      <c r="AR923" s="7"/>
      <c r="AS923" s="7"/>
      <c r="AT923" s="7"/>
      <c r="AU923" s="7"/>
      <c r="AV923" s="7"/>
      <c r="AW923" s="7"/>
      <c r="AX923" s="7"/>
      <c r="AY923" s="7"/>
      <c r="AZ923" s="7"/>
      <c r="BA923" s="7"/>
      <c r="BB923" s="7"/>
      <c r="BC923" s="7"/>
      <c r="BD923" s="7"/>
      <c r="BE923" s="7"/>
    </row>
    <row r="924" spans="1:57" x14ac:dyDescent="0.3">
      <c r="A924" s="7"/>
      <c r="B924" s="7"/>
      <c r="C924" s="126"/>
      <c r="P924" s="421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  <c r="AE924" s="7"/>
      <c r="AF924" s="7"/>
      <c r="AG924" s="7"/>
      <c r="AH924" s="7"/>
      <c r="AI924" s="7"/>
      <c r="AJ924" s="7"/>
      <c r="AK924" s="7"/>
      <c r="AL924" s="7"/>
      <c r="AM924" s="7"/>
      <c r="AN924" s="7"/>
      <c r="AO924" s="7"/>
      <c r="AP924" s="7"/>
      <c r="AQ924" s="7"/>
      <c r="AR924" s="7"/>
      <c r="AS924" s="7"/>
      <c r="AT924" s="7"/>
      <c r="AU924" s="7"/>
      <c r="AV924" s="7"/>
      <c r="AW924" s="7"/>
      <c r="AX924" s="7"/>
      <c r="AY924" s="7"/>
      <c r="AZ924" s="7"/>
      <c r="BA924" s="7"/>
      <c r="BB924" s="7"/>
      <c r="BC924" s="7"/>
      <c r="BD924" s="7"/>
      <c r="BE924" s="7"/>
    </row>
    <row r="925" spans="1:57" x14ac:dyDescent="0.3">
      <c r="A925" s="7"/>
      <c r="B925" s="7"/>
      <c r="C925" s="126"/>
      <c r="P925" s="421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  <c r="AE925" s="7"/>
      <c r="AF925" s="7"/>
      <c r="AG925" s="7"/>
      <c r="AH925" s="7"/>
      <c r="AI925" s="7"/>
      <c r="AJ925" s="7"/>
      <c r="AK925" s="7"/>
      <c r="AL925" s="7"/>
      <c r="AM925" s="7"/>
      <c r="AN925" s="7"/>
      <c r="AO925" s="7"/>
      <c r="AP925" s="7"/>
      <c r="AQ925" s="7"/>
      <c r="AR925" s="7"/>
      <c r="AS925" s="7"/>
      <c r="AT925" s="7"/>
      <c r="AU925" s="7"/>
      <c r="AV925" s="7"/>
      <c r="AW925" s="7"/>
      <c r="AX925" s="7"/>
      <c r="AY925" s="7"/>
      <c r="AZ925" s="7"/>
      <c r="BA925" s="7"/>
      <c r="BB925" s="7"/>
      <c r="BC925" s="7"/>
      <c r="BD925" s="7"/>
      <c r="BE925" s="7"/>
    </row>
    <row r="926" spans="1:57" x14ac:dyDescent="0.3">
      <c r="A926" s="7"/>
      <c r="B926" s="7"/>
      <c r="C926" s="126"/>
      <c r="P926" s="421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  <c r="AE926" s="7"/>
      <c r="AF926" s="7"/>
      <c r="AG926" s="7"/>
      <c r="AH926" s="7"/>
      <c r="AI926" s="7"/>
      <c r="AJ926" s="7"/>
      <c r="AK926" s="7"/>
      <c r="AL926" s="7"/>
      <c r="AM926" s="7"/>
      <c r="AN926" s="7"/>
      <c r="AO926" s="7"/>
      <c r="AP926" s="7"/>
      <c r="AQ926" s="7"/>
      <c r="AR926" s="7"/>
      <c r="AS926" s="7"/>
      <c r="AT926" s="7"/>
      <c r="AU926" s="7"/>
      <c r="AV926" s="7"/>
      <c r="AW926" s="7"/>
      <c r="AX926" s="7"/>
      <c r="AY926" s="7"/>
      <c r="AZ926" s="7"/>
      <c r="BA926" s="7"/>
      <c r="BB926" s="7"/>
      <c r="BC926" s="7"/>
      <c r="BD926" s="7"/>
      <c r="BE926" s="7"/>
    </row>
    <row r="927" spans="1:57" x14ac:dyDescent="0.3">
      <c r="A927" s="7"/>
      <c r="B927" s="7"/>
      <c r="C927" s="126"/>
      <c r="P927" s="421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  <c r="AD927" s="7"/>
      <c r="AE927" s="7"/>
      <c r="AF927" s="7"/>
      <c r="AG927" s="7"/>
      <c r="AH927" s="7"/>
      <c r="AI927" s="7"/>
      <c r="AJ927" s="7"/>
      <c r="AK927" s="7"/>
      <c r="AL927" s="7"/>
      <c r="AM927" s="7"/>
      <c r="AN927" s="7"/>
      <c r="AO927" s="7"/>
      <c r="AP927" s="7"/>
      <c r="AQ927" s="7"/>
      <c r="AR927" s="7"/>
      <c r="AS927" s="7"/>
      <c r="AT927" s="7"/>
      <c r="AU927" s="7"/>
      <c r="AV927" s="7"/>
      <c r="AW927" s="7"/>
      <c r="AX927" s="7"/>
      <c r="AY927" s="7"/>
      <c r="AZ927" s="7"/>
      <c r="BA927" s="7"/>
      <c r="BB927" s="7"/>
      <c r="BC927" s="7"/>
      <c r="BD927" s="7"/>
      <c r="BE927" s="7"/>
    </row>
    <row r="928" spans="1:57" x14ac:dyDescent="0.3">
      <c r="A928" s="7"/>
      <c r="B928" s="7"/>
      <c r="C928" s="126"/>
      <c r="P928" s="421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  <c r="AE928" s="7"/>
      <c r="AF928" s="7"/>
      <c r="AG928" s="7"/>
      <c r="AH928" s="7"/>
      <c r="AI928" s="7"/>
      <c r="AJ928" s="7"/>
      <c r="AK928" s="7"/>
      <c r="AL928" s="7"/>
      <c r="AM928" s="7"/>
      <c r="AN928" s="7"/>
      <c r="AO928" s="7"/>
      <c r="AP928" s="7"/>
      <c r="AQ928" s="7"/>
      <c r="AR928" s="7"/>
      <c r="AS928" s="7"/>
      <c r="AT928" s="7"/>
      <c r="AU928" s="7"/>
      <c r="AV928" s="7"/>
      <c r="AW928" s="7"/>
      <c r="AX928" s="7"/>
      <c r="AY928" s="7"/>
      <c r="AZ928" s="7"/>
      <c r="BA928" s="7"/>
      <c r="BB928" s="7"/>
      <c r="BC928" s="7"/>
      <c r="BD928" s="7"/>
      <c r="BE928" s="7"/>
    </row>
    <row r="929" spans="1:57" x14ac:dyDescent="0.3">
      <c r="A929" s="7"/>
      <c r="B929" s="7"/>
      <c r="C929" s="126"/>
      <c r="P929" s="421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  <c r="AE929" s="7"/>
      <c r="AF929" s="7"/>
      <c r="AG929" s="7"/>
      <c r="AH929" s="7"/>
      <c r="AI929" s="7"/>
      <c r="AJ929" s="7"/>
      <c r="AK929" s="7"/>
      <c r="AL929" s="7"/>
      <c r="AM929" s="7"/>
      <c r="AN929" s="7"/>
      <c r="AO929" s="7"/>
      <c r="AP929" s="7"/>
      <c r="AQ929" s="7"/>
      <c r="AR929" s="7"/>
      <c r="AS929" s="7"/>
      <c r="AT929" s="7"/>
      <c r="AU929" s="7"/>
      <c r="AV929" s="7"/>
      <c r="AW929" s="7"/>
      <c r="AX929" s="7"/>
      <c r="AY929" s="7"/>
      <c r="AZ929" s="7"/>
      <c r="BA929" s="7"/>
      <c r="BB929" s="7"/>
      <c r="BC929" s="7"/>
      <c r="BD929" s="7"/>
      <c r="BE929" s="7"/>
    </row>
    <row r="930" spans="1:57" x14ac:dyDescent="0.3">
      <c r="A930" s="7"/>
      <c r="B930" s="7"/>
      <c r="C930" s="126"/>
      <c r="P930" s="421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  <c r="AE930" s="7"/>
      <c r="AF930" s="7"/>
      <c r="AG930" s="7"/>
      <c r="AH930" s="7"/>
      <c r="AI930" s="7"/>
      <c r="AJ930" s="7"/>
      <c r="AK930" s="7"/>
      <c r="AL930" s="7"/>
      <c r="AM930" s="7"/>
      <c r="AN930" s="7"/>
      <c r="AO930" s="7"/>
      <c r="AP930" s="7"/>
      <c r="AQ930" s="7"/>
      <c r="AR930" s="7"/>
      <c r="AS930" s="7"/>
      <c r="AT930" s="7"/>
      <c r="AU930" s="7"/>
      <c r="AV930" s="7"/>
      <c r="AW930" s="7"/>
      <c r="AX930" s="7"/>
      <c r="AY930" s="7"/>
      <c r="AZ930" s="7"/>
      <c r="BA930" s="7"/>
      <c r="BB930" s="7"/>
      <c r="BC930" s="7"/>
      <c r="BD930" s="7"/>
      <c r="BE930" s="7"/>
    </row>
    <row r="931" spans="1:57" x14ac:dyDescent="0.3">
      <c r="A931" s="7"/>
      <c r="B931" s="7"/>
      <c r="C931" s="126"/>
      <c r="P931" s="421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  <c r="AE931" s="7"/>
      <c r="AF931" s="7"/>
      <c r="AG931" s="7"/>
      <c r="AH931" s="7"/>
      <c r="AI931" s="7"/>
      <c r="AJ931" s="7"/>
      <c r="AK931" s="7"/>
      <c r="AL931" s="7"/>
      <c r="AM931" s="7"/>
      <c r="AN931" s="7"/>
      <c r="AO931" s="7"/>
      <c r="AP931" s="7"/>
      <c r="AQ931" s="7"/>
      <c r="AR931" s="7"/>
      <c r="AS931" s="7"/>
      <c r="AT931" s="7"/>
      <c r="AU931" s="7"/>
      <c r="AV931" s="7"/>
      <c r="AW931" s="7"/>
      <c r="AX931" s="7"/>
      <c r="AY931" s="7"/>
      <c r="AZ931" s="7"/>
      <c r="BA931" s="7"/>
      <c r="BB931" s="7"/>
      <c r="BC931" s="7"/>
      <c r="BD931" s="7"/>
      <c r="BE931" s="7"/>
    </row>
    <row r="932" spans="1:57" x14ac:dyDescent="0.3">
      <c r="A932" s="7"/>
      <c r="B932" s="7"/>
      <c r="C932" s="126"/>
      <c r="P932" s="421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  <c r="AG932" s="7"/>
      <c r="AH932" s="7"/>
      <c r="AI932" s="7"/>
      <c r="AJ932" s="7"/>
      <c r="AK932" s="7"/>
      <c r="AL932" s="7"/>
      <c r="AM932" s="7"/>
      <c r="AN932" s="7"/>
      <c r="AO932" s="7"/>
      <c r="AP932" s="7"/>
      <c r="AQ932" s="7"/>
      <c r="AR932" s="7"/>
      <c r="AS932" s="7"/>
      <c r="AT932" s="7"/>
      <c r="AU932" s="7"/>
      <c r="AV932" s="7"/>
      <c r="AW932" s="7"/>
      <c r="AX932" s="7"/>
      <c r="AY932" s="7"/>
      <c r="AZ932" s="7"/>
      <c r="BA932" s="7"/>
      <c r="BB932" s="7"/>
      <c r="BC932" s="7"/>
      <c r="BD932" s="7"/>
      <c r="BE932" s="7"/>
    </row>
    <row r="933" spans="1:57" x14ac:dyDescent="0.3">
      <c r="A933" s="7"/>
      <c r="B933" s="7"/>
      <c r="C933" s="126"/>
      <c r="P933" s="421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  <c r="AG933" s="7"/>
      <c r="AH933" s="7"/>
      <c r="AI933" s="7"/>
      <c r="AJ933" s="7"/>
      <c r="AK933" s="7"/>
      <c r="AL933" s="7"/>
      <c r="AM933" s="7"/>
      <c r="AN933" s="7"/>
      <c r="AO933" s="7"/>
      <c r="AP933" s="7"/>
      <c r="AQ933" s="7"/>
      <c r="AR933" s="7"/>
      <c r="AS933" s="7"/>
      <c r="AT933" s="7"/>
      <c r="AU933" s="7"/>
      <c r="AV933" s="7"/>
      <c r="AW933" s="7"/>
      <c r="AX933" s="7"/>
      <c r="AY933" s="7"/>
      <c r="AZ933" s="7"/>
      <c r="BA933" s="7"/>
      <c r="BB933" s="7"/>
      <c r="BC933" s="7"/>
      <c r="BD933" s="7"/>
      <c r="BE933" s="7"/>
    </row>
    <row r="934" spans="1:57" x14ac:dyDescent="0.3">
      <c r="A934" s="7"/>
      <c r="B934" s="7"/>
      <c r="C934" s="126"/>
      <c r="P934" s="421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  <c r="AE934" s="7"/>
      <c r="AF934" s="7"/>
      <c r="AG934" s="7"/>
      <c r="AH934" s="7"/>
      <c r="AI934" s="7"/>
      <c r="AJ934" s="7"/>
      <c r="AK934" s="7"/>
      <c r="AL934" s="7"/>
      <c r="AM934" s="7"/>
      <c r="AN934" s="7"/>
      <c r="AO934" s="7"/>
      <c r="AP934" s="7"/>
      <c r="AQ934" s="7"/>
      <c r="AR934" s="7"/>
      <c r="AS934" s="7"/>
      <c r="AT934" s="7"/>
      <c r="AU934" s="7"/>
      <c r="AV934" s="7"/>
      <c r="AW934" s="7"/>
      <c r="AX934" s="7"/>
      <c r="AY934" s="7"/>
      <c r="AZ934" s="7"/>
      <c r="BA934" s="7"/>
      <c r="BB934" s="7"/>
      <c r="BC934" s="7"/>
      <c r="BD934" s="7"/>
      <c r="BE934" s="7"/>
    </row>
    <row r="935" spans="1:57" x14ac:dyDescent="0.3">
      <c r="A935" s="7"/>
      <c r="B935" s="7"/>
      <c r="C935" s="126"/>
      <c r="P935" s="421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  <c r="AE935" s="7"/>
      <c r="AF935" s="7"/>
      <c r="AG935" s="7"/>
      <c r="AH935" s="7"/>
      <c r="AI935" s="7"/>
      <c r="AJ935" s="7"/>
      <c r="AK935" s="7"/>
      <c r="AL935" s="7"/>
      <c r="AM935" s="7"/>
      <c r="AN935" s="7"/>
      <c r="AO935" s="7"/>
      <c r="AP935" s="7"/>
      <c r="AQ935" s="7"/>
      <c r="AR935" s="7"/>
      <c r="AS935" s="7"/>
      <c r="AT935" s="7"/>
      <c r="AU935" s="7"/>
      <c r="AV935" s="7"/>
      <c r="AW935" s="7"/>
      <c r="AX935" s="7"/>
      <c r="AY935" s="7"/>
      <c r="AZ935" s="7"/>
      <c r="BA935" s="7"/>
      <c r="BB935" s="7"/>
      <c r="BC935" s="7"/>
      <c r="BD935" s="7"/>
      <c r="BE935" s="7"/>
    </row>
    <row r="936" spans="1:57" x14ac:dyDescent="0.3">
      <c r="A936" s="7"/>
      <c r="B936" s="7"/>
      <c r="C936" s="126"/>
      <c r="P936" s="421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  <c r="AE936" s="7"/>
      <c r="AF936" s="7"/>
      <c r="AG936" s="7"/>
      <c r="AH936" s="7"/>
      <c r="AI936" s="7"/>
      <c r="AJ936" s="7"/>
      <c r="AK936" s="7"/>
      <c r="AL936" s="7"/>
      <c r="AM936" s="7"/>
      <c r="AN936" s="7"/>
      <c r="AO936" s="7"/>
      <c r="AP936" s="7"/>
      <c r="AQ936" s="7"/>
      <c r="AR936" s="7"/>
      <c r="AS936" s="7"/>
      <c r="AT936" s="7"/>
      <c r="AU936" s="7"/>
      <c r="AV936" s="7"/>
      <c r="AW936" s="7"/>
      <c r="AX936" s="7"/>
      <c r="AY936" s="7"/>
      <c r="AZ936" s="7"/>
      <c r="BA936" s="7"/>
      <c r="BB936" s="7"/>
      <c r="BC936" s="7"/>
      <c r="BD936" s="7"/>
      <c r="BE936" s="7"/>
    </row>
    <row r="937" spans="1:57" x14ac:dyDescent="0.3">
      <c r="A937" s="7"/>
      <c r="B937" s="7"/>
      <c r="C937" s="126"/>
      <c r="P937" s="421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  <c r="AE937" s="7"/>
      <c r="AF937" s="7"/>
      <c r="AG937" s="7"/>
      <c r="AH937" s="7"/>
      <c r="AI937" s="7"/>
      <c r="AJ937" s="7"/>
      <c r="AK937" s="7"/>
      <c r="AL937" s="7"/>
      <c r="AM937" s="7"/>
      <c r="AN937" s="7"/>
      <c r="AO937" s="7"/>
      <c r="AP937" s="7"/>
      <c r="AQ937" s="7"/>
      <c r="AR937" s="7"/>
      <c r="AS937" s="7"/>
      <c r="AT937" s="7"/>
      <c r="AU937" s="7"/>
      <c r="AV937" s="7"/>
      <c r="AW937" s="7"/>
      <c r="AX937" s="7"/>
      <c r="AY937" s="7"/>
      <c r="AZ937" s="7"/>
      <c r="BA937" s="7"/>
      <c r="BB937" s="7"/>
      <c r="BC937" s="7"/>
      <c r="BD937" s="7"/>
      <c r="BE937" s="7"/>
    </row>
    <row r="938" spans="1:57" x14ac:dyDescent="0.3">
      <c r="A938" s="7"/>
      <c r="B938" s="7"/>
      <c r="C938" s="126"/>
      <c r="P938" s="421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  <c r="AE938" s="7"/>
      <c r="AF938" s="7"/>
      <c r="AG938" s="7"/>
      <c r="AH938" s="7"/>
      <c r="AI938" s="7"/>
      <c r="AJ938" s="7"/>
      <c r="AK938" s="7"/>
      <c r="AL938" s="7"/>
      <c r="AM938" s="7"/>
      <c r="AN938" s="7"/>
      <c r="AO938" s="7"/>
      <c r="AP938" s="7"/>
      <c r="AQ938" s="7"/>
      <c r="AR938" s="7"/>
      <c r="AS938" s="7"/>
      <c r="AT938" s="7"/>
      <c r="AU938" s="7"/>
      <c r="AV938" s="7"/>
      <c r="AW938" s="7"/>
      <c r="AX938" s="7"/>
      <c r="AY938" s="7"/>
      <c r="AZ938" s="7"/>
      <c r="BA938" s="7"/>
      <c r="BB938" s="7"/>
      <c r="BC938" s="7"/>
      <c r="BD938" s="7"/>
      <c r="BE938" s="7"/>
    </row>
    <row r="939" spans="1:57" x14ac:dyDescent="0.3">
      <c r="A939" s="7"/>
      <c r="B939" s="7"/>
      <c r="C939" s="126"/>
      <c r="P939" s="421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  <c r="AD939" s="7"/>
      <c r="AE939" s="7"/>
      <c r="AF939" s="7"/>
      <c r="AG939" s="7"/>
      <c r="AH939" s="7"/>
      <c r="AI939" s="7"/>
      <c r="AJ939" s="7"/>
      <c r="AK939" s="7"/>
      <c r="AL939" s="7"/>
      <c r="AM939" s="7"/>
      <c r="AN939" s="7"/>
      <c r="AO939" s="7"/>
      <c r="AP939" s="7"/>
      <c r="AQ939" s="7"/>
      <c r="AR939" s="7"/>
      <c r="AS939" s="7"/>
      <c r="AT939" s="7"/>
      <c r="AU939" s="7"/>
      <c r="AV939" s="7"/>
      <c r="AW939" s="7"/>
      <c r="AX939" s="7"/>
      <c r="AY939" s="7"/>
      <c r="AZ939" s="7"/>
      <c r="BA939" s="7"/>
      <c r="BB939" s="7"/>
      <c r="BC939" s="7"/>
      <c r="BD939" s="7"/>
      <c r="BE939" s="7"/>
    </row>
    <row r="940" spans="1:57" x14ac:dyDescent="0.3">
      <c r="A940" s="7"/>
      <c r="B940" s="7"/>
      <c r="C940" s="126"/>
      <c r="P940" s="421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  <c r="AG940" s="7"/>
      <c r="AH940" s="7"/>
      <c r="AI940" s="7"/>
      <c r="AJ940" s="7"/>
      <c r="AK940" s="7"/>
      <c r="AL940" s="7"/>
      <c r="AM940" s="7"/>
      <c r="AN940" s="7"/>
      <c r="AO940" s="7"/>
      <c r="AP940" s="7"/>
      <c r="AQ940" s="7"/>
      <c r="AR940" s="7"/>
      <c r="AS940" s="7"/>
      <c r="AT940" s="7"/>
      <c r="AU940" s="7"/>
      <c r="AV940" s="7"/>
      <c r="AW940" s="7"/>
      <c r="AX940" s="7"/>
      <c r="AY940" s="7"/>
      <c r="AZ940" s="7"/>
      <c r="BA940" s="7"/>
      <c r="BB940" s="7"/>
      <c r="BC940" s="7"/>
      <c r="BD940" s="7"/>
      <c r="BE940" s="7"/>
    </row>
    <row r="941" spans="1:57" x14ac:dyDescent="0.3">
      <c r="A941" s="7"/>
      <c r="B941" s="7"/>
      <c r="C941" s="126"/>
      <c r="P941" s="425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  <c r="AE941" s="7"/>
      <c r="AF941" s="7"/>
      <c r="AG941" s="7"/>
      <c r="AH941" s="7"/>
      <c r="AI941" s="7"/>
      <c r="AJ941" s="7"/>
      <c r="AK941" s="7"/>
      <c r="AL941" s="7"/>
      <c r="AM941" s="7"/>
      <c r="AN941" s="7"/>
      <c r="AO941" s="7"/>
      <c r="AP941" s="7"/>
      <c r="AQ941" s="7"/>
      <c r="AR941" s="7"/>
      <c r="AS941" s="7"/>
      <c r="AT941" s="7"/>
      <c r="AU941" s="7"/>
      <c r="AV941" s="7"/>
      <c r="AW941" s="7"/>
      <c r="AX941" s="7"/>
      <c r="AY941" s="7"/>
      <c r="AZ941" s="7"/>
      <c r="BA941" s="7"/>
      <c r="BB941" s="7"/>
      <c r="BC941" s="7"/>
      <c r="BD941" s="7"/>
      <c r="BE941" s="7"/>
    </row>
    <row r="942" spans="1:57" x14ac:dyDescent="0.3">
      <c r="A942" s="7"/>
      <c r="B942" s="7"/>
      <c r="C942" s="126"/>
      <c r="P942" s="421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  <c r="AE942" s="7"/>
      <c r="AF942" s="7"/>
      <c r="AG942" s="7"/>
      <c r="AH942" s="7"/>
      <c r="AI942" s="7"/>
      <c r="AJ942" s="7"/>
      <c r="AK942" s="7"/>
      <c r="AL942" s="7"/>
      <c r="AM942" s="7"/>
      <c r="AN942" s="7"/>
      <c r="AO942" s="7"/>
      <c r="AP942" s="7"/>
      <c r="AQ942" s="7"/>
      <c r="AR942" s="7"/>
      <c r="AS942" s="7"/>
      <c r="AT942" s="7"/>
      <c r="AU942" s="7"/>
      <c r="AV942" s="7"/>
      <c r="AW942" s="7"/>
      <c r="AX942" s="7"/>
      <c r="AY942" s="7"/>
      <c r="AZ942" s="7"/>
      <c r="BA942" s="7"/>
      <c r="BB942" s="7"/>
      <c r="BC942" s="7"/>
      <c r="BD942" s="7"/>
      <c r="BE942" s="7"/>
    </row>
    <row r="943" spans="1:57" x14ac:dyDescent="0.3">
      <c r="A943" s="7"/>
      <c r="B943" s="7"/>
      <c r="C943" s="126"/>
      <c r="P943" s="421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  <c r="AE943" s="7"/>
      <c r="AF943" s="7"/>
      <c r="AG943" s="7"/>
      <c r="AH943" s="7"/>
      <c r="AI943" s="7"/>
      <c r="AJ943" s="7"/>
      <c r="AK943" s="7"/>
      <c r="AL943" s="7"/>
      <c r="AM943" s="7"/>
      <c r="AN943" s="7"/>
      <c r="AO943" s="7"/>
      <c r="AP943" s="7"/>
      <c r="AQ943" s="7"/>
      <c r="AR943" s="7"/>
      <c r="AS943" s="7"/>
      <c r="AT943" s="7"/>
      <c r="AU943" s="7"/>
      <c r="AV943" s="7"/>
      <c r="AW943" s="7"/>
      <c r="AX943" s="7"/>
      <c r="AY943" s="7"/>
      <c r="AZ943" s="7"/>
      <c r="BA943" s="7"/>
      <c r="BB943" s="7"/>
      <c r="BC943" s="7"/>
      <c r="BD943" s="7"/>
      <c r="BE943" s="7"/>
    </row>
    <row r="944" spans="1:57" x14ac:dyDescent="0.3">
      <c r="A944" s="7"/>
      <c r="B944" s="7"/>
      <c r="C944" s="126"/>
      <c r="P944" s="421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  <c r="AD944" s="7"/>
      <c r="AE944" s="7"/>
      <c r="AF944" s="7"/>
      <c r="AG944" s="7"/>
      <c r="AH944" s="7"/>
      <c r="AI944" s="7"/>
      <c r="AJ944" s="7"/>
      <c r="AK944" s="7"/>
      <c r="AL944" s="7"/>
      <c r="AM944" s="7"/>
      <c r="AN944" s="7"/>
      <c r="AO944" s="7"/>
      <c r="AP944" s="7"/>
      <c r="AQ944" s="7"/>
      <c r="AR944" s="7"/>
      <c r="AS944" s="7"/>
      <c r="AT944" s="7"/>
      <c r="AU944" s="7"/>
      <c r="AV944" s="7"/>
      <c r="AW944" s="7"/>
      <c r="AX944" s="7"/>
      <c r="AY944" s="7"/>
      <c r="AZ944" s="7"/>
      <c r="BA944" s="7"/>
      <c r="BB944" s="7"/>
      <c r="BC944" s="7"/>
      <c r="BD944" s="7"/>
      <c r="BE944" s="7"/>
    </row>
    <row r="945" spans="1:57" x14ac:dyDescent="0.3">
      <c r="A945" s="7"/>
      <c r="B945" s="7"/>
      <c r="C945" s="126"/>
      <c r="P945" s="421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  <c r="AD945" s="7"/>
      <c r="AE945" s="7"/>
      <c r="AF945" s="7"/>
      <c r="AG945" s="7"/>
      <c r="AH945" s="7"/>
      <c r="AI945" s="7"/>
      <c r="AJ945" s="7"/>
      <c r="AK945" s="7"/>
      <c r="AL945" s="7"/>
      <c r="AM945" s="7"/>
      <c r="AN945" s="7"/>
      <c r="AO945" s="7"/>
      <c r="AP945" s="7"/>
      <c r="AQ945" s="7"/>
      <c r="AR945" s="7"/>
      <c r="AS945" s="7"/>
      <c r="AT945" s="7"/>
      <c r="AU945" s="7"/>
      <c r="AV945" s="7"/>
      <c r="AW945" s="7"/>
      <c r="AX945" s="7"/>
      <c r="AY945" s="7"/>
      <c r="AZ945" s="7"/>
      <c r="BA945" s="7"/>
      <c r="BB945" s="7"/>
      <c r="BC945" s="7"/>
      <c r="BD945" s="7"/>
      <c r="BE945" s="7"/>
    </row>
    <row r="946" spans="1:57" x14ac:dyDescent="0.3">
      <c r="A946" s="7"/>
      <c r="B946" s="7"/>
      <c r="C946" s="126"/>
      <c r="P946" s="421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  <c r="AD946" s="7"/>
      <c r="AE946" s="7"/>
      <c r="AF946" s="7"/>
      <c r="AG946" s="7"/>
      <c r="AH946" s="7"/>
      <c r="AI946" s="7"/>
      <c r="AJ946" s="7"/>
      <c r="AK946" s="7"/>
      <c r="AL946" s="7"/>
      <c r="AM946" s="7"/>
      <c r="AN946" s="7"/>
      <c r="AO946" s="7"/>
      <c r="AP946" s="7"/>
      <c r="AQ946" s="7"/>
      <c r="AR946" s="7"/>
      <c r="AS946" s="7"/>
      <c r="AT946" s="7"/>
      <c r="AU946" s="7"/>
      <c r="AV946" s="7"/>
      <c r="AW946" s="7"/>
      <c r="AX946" s="7"/>
      <c r="AY946" s="7"/>
      <c r="AZ946" s="7"/>
      <c r="BA946" s="7"/>
      <c r="BB946" s="7"/>
      <c r="BC946" s="7"/>
      <c r="BD946" s="7"/>
      <c r="BE946" s="7"/>
    </row>
    <row r="947" spans="1:57" x14ac:dyDescent="0.3">
      <c r="P947" s="466">
        <v>43453</v>
      </c>
    </row>
    <row r="948" spans="1:57" x14ac:dyDescent="0.3">
      <c r="P948" s="188">
        <v>43453</v>
      </c>
    </row>
    <row r="949" spans="1:57" x14ac:dyDescent="0.3">
      <c r="P949" s="188">
        <v>43454</v>
      </c>
    </row>
    <row r="950" spans="1:57" x14ac:dyDescent="0.3">
      <c r="P950" s="188">
        <v>43456</v>
      </c>
    </row>
    <row r="951" spans="1:57" x14ac:dyDescent="0.3">
      <c r="P951" s="189">
        <v>43459</v>
      </c>
    </row>
  </sheetData>
  <sortState ref="C1:N387">
    <sortCondition ref="D1:D387"/>
    <sortCondition ref="E1:E387"/>
    <sortCondition ref="F1:F387"/>
    <sortCondition ref="G1:G387"/>
  </sortState>
  <mergeCells count="8">
    <mergeCell ref="B2:M2"/>
    <mergeCell ref="B3:M3"/>
    <mergeCell ref="B4:K4"/>
    <mergeCell ref="L4:M4"/>
    <mergeCell ref="B5:B6"/>
    <mergeCell ref="C5:C6"/>
    <mergeCell ref="H5:I5"/>
    <mergeCell ref="J5:J6"/>
  </mergeCells>
  <pageMargins left="1.6929133858267718" right="0.70866141732283472" top="0.74803149606299213" bottom="1.9291338582677167" header="0.31496062992125984" footer="0.31496062992125984"/>
  <pageSetup paperSize="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B1:Y484"/>
  <sheetViews>
    <sheetView tabSelected="1" workbookViewId="0">
      <selection activeCell="C22" sqref="C22"/>
    </sheetView>
  </sheetViews>
  <sheetFormatPr defaultRowHeight="14.4" x14ac:dyDescent="0.3"/>
  <cols>
    <col min="3" max="3" width="10.77734375" customWidth="1"/>
    <col min="5" max="5" width="13.21875" customWidth="1"/>
    <col min="6" max="6" width="13.77734375" customWidth="1"/>
    <col min="10" max="10" width="10.109375" customWidth="1"/>
    <col min="11" max="11" width="11.33203125" customWidth="1"/>
    <col min="14" max="14" width="21.88671875" customWidth="1"/>
  </cols>
  <sheetData>
    <row r="1" spans="2:25" ht="15" thickBot="1" x14ac:dyDescent="0.35"/>
    <row r="2" spans="2:25" ht="18" x14ac:dyDescent="0.3">
      <c r="B2" s="565" t="s">
        <v>1769</v>
      </c>
      <c r="C2" s="566"/>
      <c r="D2" s="566"/>
      <c r="E2" s="566"/>
      <c r="F2" s="566"/>
      <c r="G2" s="566"/>
      <c r="H2" s="566"/>
      <c r="I2" s="566"/>
      <c r="J2" s="566"/>
      <c r="K2" s="566"/>
      <c r="L2" s="566"/>
      <c r="M2" s="567"/>
    </row>
    <row r="3" spans="2:25" x14ac:dyDescent="0.3">
      <c r="B3" s="575" t="s">
        <v>281</v>
      </c>
      <c r="C3" s="576"/>
      <c r="D3" s="576"/>
      <c r="E3" s="576"/>
      <c r="F3" s="576"/>
      <c r="G3" s="576"/>
      <c r="H3" s="576"/>
      <c r="I3" s="576"/>
      <c r="J3" s="576"/>
      <c r="K3" s="576"/>
      <c r="L3" s="576"/>
      <c r="M3" s="577"/>
    </row>
    <row r="4" spans="2:25" x14ac:dyDescent="0.3">
      <c r="B4" s="531" t="s">
        <v>34</v>
      </c>
      <c r="C4" s="532"/>
      <c r="D4" s="532"/>
      <c r="E4" s="532"/>
      <c r="F4" s="532"/>
      <c r="G4" s="532"/>
      <c r="H4" s="532"/>
      <c r="I4" s="532"/>
      <c r="J4" s="532"/>
      <c r="K4" s="532"/>
      <c r="L4" s="533" t="s">
        <v>35</v>
      </c>
      <c r="M4" s="534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2:25" ht="72" customHeight="1" x14ac:dyDescent="0.3">
      <c r="B5" s="568" t="s">
        <v>36</v>
      </c>
      <c r="C5" s="570" t="s">
        <v>37</v>
      </c>
      <c r="D5" s="323" t="s">
        <v>38</v>
      </c>
      <c r="E5" s="323" t="s">
        <v>39</v>
      </c>
      <c r="F5" s="323" t="s">
        <v>40</v>
      </c>
      <c r="G5" s="323" t="s">
        <v>41</v>
      </c>
      <c r="H5" s="572" t="s">
        <v>42</v>
      </c>
      <c r="I5" s="572"/>
      <c r="J5" s="573" t="s">
        <v>43</v>
      </c>
      <c r="K5" s="323" t="s">
        <v>44</v>
      </c>
      <c r="L5" s="323" t="s">
        <v>45</v>
      </c>
      <c r="M5" s="46" t="s">
        <v>46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2:25" ht="58.2" thickBot="1" x14ac:dyDescent="0.35">
      <c r="B6" s="569"/>
      <c r="C6" s="571"/>
      <c r="D6" s="67" t="s">
        <v>47</v>
      </c>
      <c r="E6" s="67" t="s">
        <v>48</v>
      </c>
      <c r="F6" s="67" t="s">
        <v>49</v>
      </c>
      <c r="G6" s="67" t="s">
        <v>50</v>
      </c>
      <c r="H6" s="67" t="s">
        <v>51</v>
      </c>
      <c r="I6" s="67" t="s">
        <v>52</v>
      </c>
      <c r="J6" s="574"/>
      <c r="K6" s="325" t="s">
        <v>53</v>
      </c>
      <c r="L6" s="67" t="s">
        <v>54</v>
      </c>
      <c r="M6" s="69" t="s">
        <v>55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2:25" ht="15" thickBot="1" x14ac:dyDescent="0.35">
      <c r="B7" s="715" t="s">
        <v>1776</v>
      </c>
      <c r="C7" s="716"/>
      <c r="D7" s="716"/>
      <c r="E7" s="716"/>
      <c r="F7" s="716"/>
      <c r="G7" s="716"/>
      <c r="H7" s="716"/>
      <c r="I7" s="716"/>
      <c r="J7" s="716"/>
      <c r="K7" s="716"/>
      <c r="L7" s="716"/>
      <c r="M7" s="71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2:25" ht="15" thickBot="1" x14ac:dyDescent="0.35">
      <c r="B8" s="674" t="s">
        <v>1734</v>
      </c>
      <c r="C8" s="675"/>
      <c r="D8" s="675"/>
      <c r="E8" s="675"/>
      <c r="F8" s="675"/>
      <c r="G8" s="675"/>
      <c r="H8" s="675"/>
      <c r="I8" s="675"/>
      <c r="J8" s="675"/>
      <c r="K8" s="675"/>
      <c r="L8" s="675"/>
      <c r="M8" s="676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2:25" x14ac:dyDescent="0.3">
      <c r="C9" s="7"/>
      <c r="D9" s="335"/>
      <c r="E9" s="480"/>
      <c r="F9" s="283"/>
      <c r="G9" s="133"/>
      <c r="H9" s="427"/>
      <c r="I9" s="283"/>
      <c r="J9" s="481"/>
      <c r="K9" s="481"/>
      <c r="L9" s="133"/>
      <c r="M9" s="133"/>
      <c r="N9" s="133"/>
      <c r="O9" s="133"/>
      <c r="P9" s="7"/>
      <c r="Q9" s="7"/>
      <c r="R9" s="7"/>
      <c r="S9" s="7"/>
      <c r="T9" s="7"/>
      <c r="U9" s="7"/>
      <c r="V9" s="7"/>
      <c r="W9" s="7"/>
      <c r="X9" s="7"/>
      <c r="Y9" s="7"/>
    </row>
    <row r="10" spans="2:25" x14ac:dyDescent="0.3">
      <c r="C10" s="7"/>
      <c r="D10" s="335"/>
      <c r="E10" s="480"/>
      <c r="F10" s="283"/>
      <c r="G10" s="133"/>
      <c r="H10" s="427"/>
      <c r="I10" s="283"/>
      <c r="J10" s="481"/>
      <c r="K10" s="481"/>
      <c r="L10" s="133"/>
      <c r="M10" s="133"/>
      <c r="N10" s="133"/>
      <c r="O10" s="133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2:25" x14ac:dyDescent="0.3">
      <c r="C11" s="7"/>
      <c r="D11" s="335"/>
      <c r="E11" s="480"/>
      <c r="F11" s="283"/>
      <c r="G11" s="133"/>
      <c r="H11" s="427"/>
      <c r="I11" s="283"/>
      <c r="J11" s="481"/>
      <c r="K11" s="481"/>
      <c r="L11" s="133"/>
      <c r="M11" s="133"/>
      <c r="N11" s="133"/>
      <c r="O11" s="133"/>
      <c r="P11" s="7"/>
      <c r="Q11" s="7"/>
      <c r="R11" s="482"/>
      <c r="S11" s="7"/>
      <c r="T11" s="7"/>
      <c r="U11" s="7"/>
      <c r="V11" s="7"/>
      <c r="W11" s="7"/>
      <c r="X11" s="7"/>
      <c r="Y11" s="7"/>
    </row>
    <row r="12" spans="2:25" x14ac:dyDescent="0.3">
      <c r="C12" s="7"/>
      <c r="D12" s="335"/>
      <c r="E12" s="480"/>
      <c r="F12" s="283"/>
      <c r="G12" s="133"/>
      <c r="H12" s="427"/>
      <c r="I12" s="283"/>
      <c r="J12" s="481"/>
      <c r="K12" s="481"/>
      <c r="L12" s="133"/>
      <c r="M12" s="133"/>
      <c r="N12" s="133"/>
      <c r="O12" s="133"/>
      <c r="P12" s="7"/>
      <c r="Q12" s="7"/>
      <c r="R12" s="482"/>
      <c r="S12" s="7"/>
      <c r="T12" s="7"/>
      <c r="U12" s="7"/>
      <c r="V12" s="7"/>
      <c r="W12" s="7"/>
      <c r="X12" s="7"/>
      <c r="Y12" s="7"/>
    </row>
    <row r="13" spans="2:25" x14ac:dyDescent="0.3">
      <c r="C13" s="7"/>
      <c r="D13" s="335"/>
      <c r="E13" s="480"/>
      <c r="F13" s="283"/>
      <c r="G13" s="133"/>
      <c r="H13" s="427"/>
      <c r="I13" s="283"/>
      <c r="J13" s="481"/>
      <c r="K13" s="481"/>
      <c r="L13" s="133"/>
      <c r="M13" s="133"/>
      <c r="N13" s="133"/>
      <c r="O13" s="133"/>
      <c r="P13" s="7"/>
      <c r="Q13" s="7"/>
      <c r="R13" s="482"/>
      <c r="S13" s="7"/>
      <c r="T13" s="7"/>
      <c r="U13" s="7"/>
      <c r="V13" s="7"/>
      <c r="W13" s="7"/>
      <c r="X13" s="7"/>
      <c r="Y13" s="7"/>
    </row>
    <row r="14" spans="2:25" x14ac:dyDescent="0.3">
      <c r="C14" s="7"/>
      <c r="D14" s="335"/>
      <c r="E14" s="480"/>
      <c r="F14" s="283"/>
      <c r="G14" s="133"/>
      <c r="H14" s="427"/>
      <c r="I14" s="283"/>
      <c r="J14" s="481"/>
      <c r="K14" s="481"/>
      <c r="L14" s="133"/>
      <c r="M14" s="133"/>
      <c r="N14" s="133"/>
      <c r="O14" s="133"/>
      <c r="P14" s="7"/>
      <c r="Q14" s="7"/>
      <c r="R14" s="482"/>
      <c r="S14" s="7"/>
      <c r="T14" s="7"/>
      <c r="U14" s="7"/>
      <c r="V14" s="7"/>
      <c r="W14" s="7"/>
      <c r="X14" s="7"/>
      <c r="Y14" s="7"/>
    </row>
    <row r="15" spans="2:25" x14ac:dyDescent="0.3">
      <c r="C15" s="7"/>
      <c r="D15" s="335"/>
      <c r="E15" s="480"/>
      <c r="F15" s="283"/>
      <c r="G15" s="133"/>
      <c r="H15" s="427"/>
      <c r="I15" s="283"/>
      <c r="J15" s="481"/>
      <c r="K15" s="481"/>
      <c r="L15" s="133"/>
      <c r="M15" s="133"/>
      <c r="N15" s="133"/>
      <c r="O15" s="133"/>
      <c r="P15" s="7"/>
      <c r="Q15" s="7"/>
      <c r="R15" s="482"/>
      <c r="S15" s="7"/>
      <c r="T15" s="7"/>
      <c r="U15" s="7"/>
      <c r="V15" s="7"/>
      <c r="W15" s="7"/>
      <c r="X15" s="7"/>
      <c r="Y15" s="7"/>
    </row>
    <row r="16" spans="2:25" x14ac:dyDescent="0.3">
      <c r="C16" s="7"/>
      <c r="D16" s="335"/>
      <c r="E16" s="480"/>
      <c r="F16" s="283"/>
      <c r="G16" s="133"/>
      <c r="H16" s="427"/>
      <c r="I16" s="283"/>
      <c r="J16" s="481"/>
      <c r="K16" s="481"/>
      <c r="L16" s="133"/>
      <c r="M16" s="133"/>
      <c r="N16" s="133"/>
      <c r="O16" s="133"/>
      <c r="P16" s="7"/>
      <c r="Q16" s="7"/>
      <c r="R16" s="482"/>
      <c r="S16" s="7"/>
      <c r="T16" s="7"/>
      <c r="U16" s="7"/>
      <c r="V16" s="7"/>
      <c r="W16" s="7"/>
      <c r="X16" s="7"/>
      <c r="Y16" s="7"/>
    </row>
    <row r="17" spans="3:25" x14ac:dyDescent="0.3">
      <c r="C17" s="7"/>
      <c r="D17" s="335"/>
      <c r="E17" s="480"/>
      <c r="F17" s="283"/>
      <c r="G17" s="133"/>
      <c r="H17" s="427"/>
      <c r="I17" s="283"/>
      <c r="J17" s="481"/>
      <c r="K17" s="481"/>
      <c r="L17" s="133"/>
      <c r="M17" s="133"/>
      <c r="N17" s="133"/>
      <c r="O17" s="133"/>
      <c r="P17" s="7"/>
      <c r="Q17" s="7"/>
      <c r="R17" s="482"/>
      <c r="S17" s="7"/>
      <c r="T17" s="7"/>
      <c r="U17" s="7"/>
      <c r="V17" s="7"/>
      <c r="W17" s="7"/>
      <c r="X17" s="7"/>
      <c r="Y17" s="7"/>
    </row>
    <row r="18" spans="3:25" x14ac:dyDescent="0.3">
      <c r="C18" s="7"/>
      <c r="D18" s="335"/>
      <c r="E18" s="480"/>
      <c r="F18" s="283"/>
      <c r="G18" s="133"/>
      <c r="H18" s="427"/>
      <c r="I18" s="283"/>
      <c r="J18" s="481"/>
      <c r="K18" s="481"/>
      <c r="L18" s="133"/>
      <c r="M18" s="133"/>
      <c r="N18" s="133"/>
      <c r="O18" s="133"/>
      <c r="P18" s="7"/>
      <c r="Q18" s="7"/>
      <c r="R18" s="482"/>
      <c r="S18" s="7"/>
      <c r="T18" s="7"/>
      <c r="U18" s="7"/>
      <c r="V18" s="7"/>
      <c r="W18" s="7"/>
      <c r="X18" s="7"/>
      <c r="Y18" s="7"/>
    </row>
    <row r="19" spans="3:25" x14ac:dyDescent="0.3">
      <c r="C19" s="7"/>
      <c r="D19" s="335"/>
      <c r="E19" s="480"/>
      <c r="F19" s="283"/>
      <c r="G19" s="133"/>
      <c r="H19" s="427"/>
      <c r="I19" s="283"/>
      <c r="J19" s="481"/>
      <c r="K19" s="481"/>
      <c r="L19" s="133"/>
      <c r="M19" s="133"/>
      <c r="N19" s="133"/>
      <c r="O19" s="133"/>
      <c r="P19" s="7"/>
      <c r="Q19" s="7"/>
      <c r="R19" s="482"/>
      <c r="S19" s="7"/>
      <c r="T19" s="7"/>
      <c r="U19" s="7"/>
      <c r="V19" s="7"/>
      <c r="W19" s="7"/>
      <c r="X19" s="7"/>
      <c r="Y19" s="7"/>
    </row>
    <row r="20" spans="3:25" x14ac:dyDescent="0.3">
      <c r="C20" s="7"/>
      <c r="D20" s="335"/>
      <c r="E20" s="480"/>
      <c r="F20" s="283"/>
      <c r="G20" s="133"/>
      <c r="H20" s="427"/>
      <c r="I20" s="283"/>
      <c r="J20" s="481"/>
      <c r="K20" s="481"/>
      <c r="L20" s="133"/>
      <c r="M20" s="133"/>
      <c r="N20" s="133"/>
      <c r="O20" s="133"/>
      <c r="P20" s="7"/>
      <c r="Q20" s="7"/>
      <c r="R20" s="482"/>
      <c r="S20" s="7"/>
      <c r="T20" s="7"/>
      <c r="U20" s="7"/>
      <c r="V20" s="7"/>
      <c r="W20" s="7"/>
      <c r="X20" s="7"/>
      <c r="Y20" s="7"/>
    </row>
    <row r="21" spans="3:25" x14ac:dyDescent="0.3">
      <c r="C21" s="7"/>
      <c r="D21" s="335"/>
      <c r="E21" s="480"/>
      <c r="F21" s="283"/>
      <c r="G21" s="133"/>
      <c r="H21" s="427"/>
      <c r="I21" s="283"/>
      <c r="J21" s="481"/>
      <c r="K21" s="481"/>
      <c r="L21" s="133"/>
      <c r="M21" s="133"/>
      <c r="N21" s="133"/>
      <c r="O21" s="133"/>
      <c r="P21" s="7"/>
      <c r="Q21" s="7"/>
      <c r="R21" s="482"/>
      <c r="S21" s="7"/>
      <c r="T21" s="7"/>
      <c r="U21" s="7"/>
      <c r="V21" s="7"/>
      <c r="W21" s="7"/>
      <c r="X21" s="7"/>
      <c r="Y21" s="7"/>
    </row>
    <row r="22" spans="3:25" x14ac:dyDescent="0.3">
      <c r="C22" s="7"/>
      <c r="D22" s="335"/>
      <c r="E22" s="480"/>
      <c r="F22" s="283"/>
      <c r="G22" s="133"/>
      <c r="H22" s="427"/>
      <c r="I22" s="283"/>
      <c r="J22" s="481"/>
      <c r="K22" s="481"/>
      <c r="L22" s="133"/>
      <c r="M22" s="133"/>
      <c r="N22" s="133"/>
      <c r="O22" s="133"/>
      <c r="P22" s="7"/>
      <c r="Q22" s="7"/>
      <c r="R22" s="482"/>
      <c r="S22" s="7"/>
      <c r="T22" s="7"/>
      <c r="U22" s="7"/>
      <c r="V22" s="7"/>
      <c r="W22" s="7"/>
      <c r="X22" s="7"/>
      <c r="Y22" s="7"/>
    </row>
    <row r="23" spans="3:25" x14ac:dyDescent="0.3">
      <c r="C23" s="7"/>
      <c r="D23" s="133"/>
      <c r="E23" s="483"/>
      <c r="F23" s="415"/>
      <c r="G23" s="415"/>
      <c r="H23" s="415"/>
      <c r="I23" s="415"/>
      <c r="J23" s="484"/>
      <c r="K23" s="484"/>
      <c r="L23" s="415"/>
      <c r="M23" s="415"/>
      <c r="N23" s="415"/>
      <c r="O23" s="133"/>
      <c r="P23" s="7"/>
      <c r="Q23" s="7"/>
      <c r="R23" s="482"/>
      <c r="S23" s="7"/>
      <c r="T23" s="7"/>
      <c r="U23" s="7"/>
      <c r="V23" s="7"/>
      <c r="W23" s="7"/>
      <c r="X23" s="7"/>
      <c r="Y23" s="7"/>
    </row>
    <row r="24" spans="3:25" x14ac:dyDescent="0.3">
      <c r="C24" s="7"/>
      <c r="D24" s="335"/>
      <c r="E24" s="480"/>
      <c r="F24" s="283"/>
      <c r="G24" s="133"/>
      <c r="H24" s="427"/>
      <c r="I24" s="283"/>
      <c r="J24" s="481"/>
      <c r="K24" s="481"/>
      <c r="L24" s="133"/>
      <c r="M24" s="133"/>
      <c r="N24" s="133"/>
      <c r="O24" s="133"/>
      <c r="P24" s="7"/>
      <c r="Q24" s="7"/>
      <c r="R24" s="482"/>
      <c r="S24" s="7"/>
      <c r="T24" s="7"/>
      <c r="U24" s="7"/>
      <c r="V24" s="7"/>
      <c r="W24" s="7"/>
      <c r="X24" s="7"/>
      <c r="Y24" s="7"/>
    </row>
    <row r="25" spans="3:25" x14ac:dyDescent="0.3">
      <c r="C25" s="7"/>
      <c r="D25" s="335"/>
      <c r="E25" s="480"/>
      <c r="F25" s="283"/>
      <c r="G25" s="133"/>
      <c r="H25" s="427"/>
      <c r="I25" s="283"/>
      <c r="J25" s="481"/>
      <c r="K25" s="481"/>
      <c r="L25" s="133"/>
      <c r="M25" s="133"/>
      <c r="N25" s="133"/>
      <c r="O25" s="133"/>
      <c r="P25" s="7"/>
      <c r="Q25" s="7"/>
      <c r="R25" s="482"/>
      <c r="S25" s="7"/>
      <c r="T25" s="7"/>
      <c r="U25" s="7"/>
      <c r="V25" s="7"/>
      <c r="W25" s="7"/>
      <c r="X25" s="7"/>
      <c r="Y25" s="7"/>
    </row>
    <row r="26" spans="3:25" x14ac:dyDescent="0.3">
      <c r="C26" s="7"/>
      <c r="D26" s="335"/>
      <c r="E26" s="480"/>
      <c r="F26" s="283"/>
      <c r="G26" s="133"/>
      <c r="H26" s="427"/>
      <c r="I26" s="283"/>
      <c r="J26" s="481"/>
      <c r="K26" s="481"/>
      <c r="L26" s="133"/>
      <c r="M26" s="133"/>
      <c r="N26" s="133"/>
      <c r="O26" s="133"/>
      <c r="P26" s="7"/>
      <c r="Q26" s="7"/>
      <c r="R26" s="482"/>
      <c r="S26" s="7"/>
      <c r="T26" s="7"/>
      <c r="U26" s="7"/>
      <c r="V26" s="7"/>
      <c r="W26" s="7"/>
      <c r="X26" s="7"/>
      <c r="Y26" s="7"/>
    </row>
    <row r="27" spans="3:25" x14ac:dyDescent="0.3">
      <c r="C27" s="7"/>
      <c r="D27" s="335"/>
      <c r="E27" s="480"/>
      <c r="F27" s="283"/>
      <c r="G27" s="133"/>
      <c r="H27" s="427"/>
      <c r="I27" s="283"/>
      <c r="J27" s="481"/>
      <c r="K27" s="481"/>
      <c r="L27" s="133"/>
      <c r="M27" s="133"/>
      <c r="N27" s="133"/>
      <c r="O27" s="133"/>
      <c r="P27" s="7"/>
      <c r="Q27" s="7"/>
      <c r="R27" s="482"/>
      <c r="S27" s="7"/>
      <c r="T27" s="7"/>
      <c r="U27" s="7"/>
      <c r="V27" s="7"/>
      <c r="W27" s="7"/>
      <c r="X27" s="7"/>
      <c r="Y27" s="7"/>
    </row>
    <row r="28" spans="3:25" x14ac:dyDescent="0.3">
      <c r="C28" s="7"/>
      <c r="D28" s="335"/>
      <c r="E28" s="480"/>
      <c r="F28" s="283"/>
      <c r="G28" s="133"/>
      <c r="H28" s="427"/>
      <c r="I28" s="283"/>
      <c r="J28" s="481"/>
      <c r="K28" s="481"/>
      <c r="L28" s="133"/>
      <c r="M28" s="133"/>
      <c r="N28" s="133"/>
      <c r="O28" s="133"/>
      <c r="P28" s="7"/>
      <c r="Q28" s="7"/>
      <c r="R28" s="482"/>
      <c r="S28" s="7"/>
      <c r="T28" s="7"/>
      <c r="U28" s="7"/>
      <c r="V28" s="7"/>
      <c r="W28" s="7"/>
      <c r="X28" s="7"/>
      <c r="Y28" s="7"/>
    </row>
    <row r="29" spans="3:25" x14ac:dyDescent="0.3">
      <c r="C29" s="7"/>
      <c r="D29" s="335"/>
      <c r="E29" s="480"/>
      <c r="F29" s="283"/>
      <c r="G29" s="133"/>
      <c r="H29" s="427"/>
      <c r="I29" s="283"/>
      <c r="J29" s="481"/>
      <c r="K29" s="481"/>
      <c r="L29" s="133"/>
      <c r="M29" s="133"/>
      <c r="N29" s="133"/>
      <c r="O29" s="133"/>
      <c r="P29" s="7"/>
      <c r="Q29" s="7"/>
      <c r="R29" s="482"/>
      <c r="S29" s="7"/>
      <c r="T29" s="7"/>
      <c r="U29" s="7"/>
      <c r="V29" s="7"/>
      <c r="W29" s="7"/>
      <c r="X29" s="7"/>
      <c r="Y29" s="7"/>
    </row>
    <row r="30" spans="3:25" x14ac:dyDescent="0.3">
      <c r="C30" s="7"/>
      <c r="D30" s="335"/>
      <c r="E30" s="480"/>
      <c r="F30" s="283"/>
      <c r="G30" s="133"/>
      <c r="H30" s="427"/>
      <c r="I30" s="283"/>
      <c r="J30" s="481"/>
      <c r="K30" s="481"/>
      <c r="L30" s="133"/>
      <c r="M30" s="133"/>
      <c r="N30" s="133"/>
      <c r="O30" s="133"/>
      <c r="P30" s="7"/>
      <c r="Q30" s="7"/>
      <c r="R30" s="482"/>
      <c r="S30" s="7"/>
      <c r="T30" s="7"/>
      <c r="U30" s="7"/>
      <c r="V30" s="7"/>
      <c r="W30" s="7"/>
      <c r="X30" s="7"/>
      <c r="Y30" s="7"/>
    </row>
    <row r="31" spans="3:25" x14ac:dyDescent="0.3">
      <c r="C31" s="7"/>
      <c r="D31" s="335"/>
      <c r="E31" s="480"/>
      <c r="F31" s="283"/>
      <c r="G31" s="133"/>
      <c r="H31" s="427"/>
      <c r="I31" s="283"/>
      <c r="J31" s="481"/>
      <c r="K31" s="481"/>
      <c r="L31" s="133"/>
      <c r="M31" s="133"/>
      <c r="N31" s="133"/>
      <c r="O31" s="133"/>
      <c r="P31" s="7"/>
      <c r="Q31" s="7"/>
      <c r="R31" s="482"/>
      <c r="S31" s="7"/>
      <c r="T31" s="7"/>
      <c r="U31" s="7"/>
      <c r="V31" s="7"/>
      <c r="W31" s="7"/>
      <c r="X31" s="7"/>
      <c r="Y31" s="7"/>
    </row>
    <row r="32" spans="3:25" x14ac:dyDescent="0.3">
      <c r="C32" s="7"/>
      <c r="D32" s="335"/>
      <c r="E32" s="480"/>
      <c r="F32" s="283"/>
      <c r="G32" s="133"/>
      <c r="H32" s="427"/>
      <c r="I32" s="283"/>
      <c r="J32" s="481"/>
      <c r="K32" s="481"/>
      <c r="L32" s="133"/>
      <c r="M32" s="133"/>
      <c r="N32" s="133"/>
      <c r="O32" s="133"/>
      <c r="P32" s="7"/>
      <c r="Q32" s="7"/>
      <c r="R32" s="482"/>
      <c r="S32" s="7"/>
      <c r="T32" s="7"/>
      <c r="U32" s="7"/>
      <c r="V32" s="7"/>
      <c r="W32" s="7"/>
      <c r="X32" s="7"/>
      <c r="Y32" s="7"/>
    </row>
    <row r="33" spans="3:25" x14ac:dyDescent="0.3">
      <c r="C33" s="7"/>
      <c r="D33" s="335"/>
      <c r="E33" s="480"/>
      <c r="F33" s="283"/>
      <c r="G33" s="133"/>
      <c r="H33" s="427"/>
      <c r="I33" s="283"/>
      <c r="J33" s="481"/>
      <c r="K33" s="481"/>
      <c r="L33" s="133"/>
      <c r="M33" s="133"/>
      <c r="N33" s="133"/>
      <c r="O33" s="133"/>
      <c r="P33" s="7"/>
      <c r="Q33" s="7"/>
      <c r="R33" s="482"/>
      <c r="S33" s="7"/>
      <c r="T33" s="7"/>
      <c r="U33" s="7"/>
      <c r="V33" s="7"/>
      <c r="W33" s="7"/>
      <c r="X33" s="7"/>
      <c r="Y33" s="7"/>
    </row>
    <row r="34" spans="3:25" x14ac:dyDescent="0.3">
      <c r="C34" s="7"/>
      <c r="D34" s="335"/>
      <c r="E34" s="480"/>
      <c r="F34" s="283"/>
      <c r="G34" s="133"/>
      <c r="H34" s="427"/>
      <c r="I34" s="283"/>
      <c r="J34" s="481"/>
      <c r="K34" s="481"/>
      <c r="L34" s="133"/>
      <c r="M34" s="133"/>
      <c r="N34" s="133"/>
      <c r="O34" s="133"/>
      <c r="P34" s="7"/>
      <c r="Q34" s="7"/>
      <c r="R34" s="482"/>
      <c r="S34" s="7"/>
      <c r="T34" s="7"/>
      <c r="U34" s="7"/>
      <c r="V34" s="7"/>
      <c r="W34" s="7"/>
      <c r="X34" s="7"/>
      <c r="Y34" s="7"/>
    </row>
    <row r="35" spans="3:25" x14ac:dyDescent="0.3">
      <c r="C35" s="7"/>
      <c r="D35" s="335"/>
      <c r="E35" s="480"/>
      <c r="F35" s="283"/>
      <c r="G35" s="133"/>
      <c r="H35" s="427"/>
      <c r="I35" s="283"/>
      <c r="J35" s="481"/>
      <c r="K35" s="481"/>
      <c r="L35" s="133"/>
      <c r="M35" s="133"/>
      <c r="N35" s="133"/>
      <c r="O35" s="133"/>
      <c r="P35" s="7"/>
      <c r="Q35" s="7"/>
      <c r="R35" s="482"/>
      <c r="S35" s="7"/>
      <c r="T35" s="7"/>
      <c r="U35" s="7"/>
      <c r="V35" s="7"/>
      <c r="W35" s="7"/>
      <c r="X35" s="7"/>
      <c r="Y35" s="7"/>
    </row>
    <row r="36" spans="3:25" x14ac:dyDescent="0.3">
      <c r="C36" s="7"/>
      <c r="D36" s="335"/>
      <c r="E36" s="480"/>
      <c r="F36" s="283"/>
      <c r="G36" s="133"/>
      <c r="H36" s="427"/>
      <c r="I36" s="283"/>
      <c r="J36" s="481"/>
      <c r="K36" s="481"/>
      <c r="L36" s="133"/>
      <c r="M36" s="133"/>
      <c r="N36" s="133"/>
      <c r="O36" s="133"/>
      <c r="P36" s="7"/>
      <c r="Q36" s="7"/>
      <c r="R36" s="482"/>
      <c r="S36" s="7"/>
      <c r="T36" s="7"/>
      <c r="U36" s="7"/>
      <c r="V36" s="7"/>
      <c r="W36" s="7"/>
      <c r="X36" s="7"/>
      <c r="Y36" s="7"/>
    </row>
    <row r="37" spans="3:25" x14ac:dyDescent="0.3">
      <c r="C37" s="7"/>
      <c r="D37" s="335"/>
      <c r="E37" s="480"/>
      <c r="F37" s="283"/>
      <c r="G37" s="133"/>
      <c r="H37" s="427"/>
      <c r="I37" s="283"/>
      <c r="J37" s="481"/>
      <c r="K37" s="481"/>
      <c r="L37" s="133"/>
      <c r="M37" s="133"/>
      <c r="N37" s="133"/>
      <c r="O37" s="133"/>
      <c r="P37" s="7"/>
      <c r="Q37" s="7"/>
      <c r="R37" s="482"/>
      <c r="S37" s="7"/>
      <c r="T37" s="7"/>
      <c r="U37" s="7"/>
      <c r="V37" s="7"/>
      <c r="W37" s="7"/>
      <c r="X37" s="7"/>
      <c r="Y37" s="7"/>
    </row>
    <row r="38" spans="3:25" x14ac:dyDescent="0.3">
      <c r="C38" s="7"/>
      <c r="D38" s="335"/>
      <c r="E38" s="480"/>
      <c r="F38" s="283"/>
      <c r="G38" s="133"/>
      <c r="H38" s="427"/>
      <c r="I38" s="283"/>
      <c r="J38" s="481"/>
      <c r="K38" s="481"/>
      <c r="L38" s="133"/>
      <c r="M38" s="133"/>
      <c r="N38" s="133"/>
      <c r="O38" s="133"/>
      <c r="P38" s="7"/>
      <c r="Q38" s="7"/>
      <c r="R38" s="482"/>
      <c r="S38" s="7"/>
      <c r="T38" s="7"/>
      <c r="U38" s="7"/>
      <c r="V38" s="7"/>
      <c r="W38" s="7"/>
      <c r="X38" s="7"/>
      <c r="Y38" s="7"/>
    </row>
    <row r="39" spans="3:25" x14ac:dyDescent="0.3">
      <c r="C39" s="7"/>
      <c r="D39" s="335"/>
      <c r="E39" s="480"/>
      <c r="F39" s="283"/>
      <c r="G39" s="133"/>
      <c r="H39" s="427"/>
      <c r="I39" s="283"/>
      <c r="J39" s="481"/>
      <c r="K39" s="481"/>
      <c r="L39" s="133"/>
      <c r="M39" s="133"/>
      <c r="N39" s="133"/>
      <c r="O39" s="133"/>
      <c r="P39" s="7"/>
      <c r="Q39" s="7"/>
      <c r="R39" s="482"/>
      <c r="S39" s="7"/>
      <c r="T39" s="7"/>
      <c r="U39" s="7"/>
      <c r="V39" s="7"/>
      <c r="W39" s="7"/>
      <c r="X39" s="7"/>
      <c r="Y39" s="7"/>
    </row>
    <row r="40" spans="3:25" x14ac:dyDescent="0.3">
      <c r="C40" s="7"/>
      <c r="D40" s="335"/>
      <c r="E40" s="480"/>
      <c r="F40" s="283"/>
      <c r="G40" s="133"/>
      <c r="H40" s="427"/>
      <c r="I40" s="283"/>
      <c r="J40" s="481"/>
      <c r="K40" s="481"/>
      <c r="L40" s="133"/>
      <c r="M40" s="133"/>
      <c r="N40" s="133"/>
      <c r="O40" s="133"/>
      <c r="P40" s="7"/>
      <c r="Q40" s="7"/>
      <c r="R40" s="482"/>
      <c r="S40" s="7"/>
      <c r="T40" s="7"/>
      <c r="U40" s="7"/>
      <c r="V40" s="7"/>
      <c r="W40" s="7"/>
      <c r="X40" s="7"/>
      <c r="Y40" s="7"/>
    </row>
    <row r="41" spans="3:25" x14ac:dyDescent="0.3">
      <c r="C41" s="7"/>
      <c r="D41" s="335"/>
      <c r="E41" s="480"/>
      <c r="F41" s="283"/>
      <c r="G41" s="133"/>
      <c r="H41" s="427"/>
      <c r="I41" s="283"/>
      <c r="J41" s="481"/>
      <c r="K41" s="481"/>
      <c r="L41" s="133"/>
      <c r="M41" s="133"/>
      <c r="N41" s="133"/>
      <c r="O41" s="133"/>
      <c r="P41" s="7"/>
      <c r="Q41" s="7"/>
      <c r="R41" s="482"/>
      <c r="S41" s="7"/>
      <c r="T41" s="7"/>
      <c r="U41" s="7"/>
      <c r="V41" s="7"/>
      <c r="W41" s="7"/>
      <c r="X41" s="7"/>
      <c r="Y41" s="7"/>
    </row>
    <row r="42" spans="3:25" x14ac:dyDescent="0.3">
      <c r="C42" s="7"/>
      <c r="D42" s="335"/>
      <c r="E42" s="480"/>
      <c r="F42" s="283"/>
      <c r="G42" s="133"/>
      <c r="H42" s="427"/>
      <c r="I42" s="283"/>
      <c r="J42" s="481"/>
      <c r="K42" s="481"/>
      <c r="L42" s="133"/>
      <c r="M42" s="133"/>
      <c r="N42" s="133"/>
      <c r="O42" s="133"/>
      <c r="P42" s="7"/>
      <c r="Q42" s="7"/>
      <c r="R42" s="482"/>
      <c r="S42" s="7"/>
      <c r="T42" s="7"/>
      <c r="U42" s="7"/>
      <c r="V42" s="7"/>
      <c r="W42" s="7"/>
      <c r="X42" s="7"/>
      <c r="Y42" s="7"/>
    </row>
    <row r="43" spans="3:25" x14ac:dyDescent="0.3">
      <c r="C43" s="7"/>
      <c r="D43" s="133"/>
      <c r="E43" s="483"/>
      <c r="F43" s="415"/>
      <c r="G43" s="415"/>
      <c r="H43" s="415"/>
      <c r="I43" s="415"/>
      <c r="J43" s="484"/>
      <c r="K43" s="484"/>
      <c r="L43" s="415"/>
      <c r="M43" s="415"/>
      <c r="N43" s="415"/>
      <c r="O43" s="133"/>
      <c r="P43" s="7"/>
      <c r="Q43" s="7"/>
      <c r="R43" s="482"/>
      <c r="S43" s="7"/>
      <c r="T43" s="7"/>
      <c r="U43" s="7"/>
      <c r="V43" s="7"/>
      <c r="W43" s="7"/>
      <c r="X43" s="7"/>
      <c r="Y43" s="7"/>
    </row>
    <row r="44" spans="3:25" x14ac:dyDescent="0.3">
      <c r="C44" s="7"/>
      <c r="D44" s="335"/>
      <c r="E44" s="480"/>
      <c r="F44" s="283"/>
      <c r="G44" s="133"/>
      <c r="H44" s="427"/>
      <c r="I44" s="283"/>
      <c r="J44" s="481"/>
      <c r="K44" s="481"/>
      <c r="L44" s="133"/>
      <c r="M44" s="133"/>
      <c r="N44" s="133"/>
      <c r="O44" s="133"/>
      <c r="P44" s="7"/>
      <c r="Q44" s="7"/>
      <c r="R44" s="482"/>
      <c r="S44" s="7"/>
      <c r="T44" s="7"/>
      <c r="U44" s="7"/>
      <c r="V44" s="7"/>
      <c r="W44" s="7"/>
      <c r="X44" s="7"/>
      <c r="Y44" s="7"/>
    </row>
    <row r="45" spans="3:25" x14ac:dyDescent="0.3">
      <c r="C45" s="7"/>
      <c r="D45" s="335"/>
      <c r="E45" s="480"/>
      <c r="F45" s="283"/>
      <c r="G45" s="133"/>
      <c r="H45" s="427"/>
      <c r="I45" s="283"/>
      <c r="J45" s="481"/>
      <c r="K45" s="481"/>
      <c r="L45" s="133"/>
      <c r="M45" s="133"/>
      <c r="N45" s="133"/>
      <c r="O45" s="133"/>
      <c r="P45" s="7"/>
      <c r="Q45" s="7"/>
      <c r="R45" s="482"/>
      <c r="S45" s="7"/>
      <c r="T45" s="7"/>
      <c r="U45" s="7"/>
      <c r="V45" s="7"/>
      <c r="W45" s="7"/>
      <c r="X45" s="7"/>
      <c r="Y45" s="7"/>
    </row>
    <row r="46" spans="3:25" x14ac:dyDescent="0.3">
      <c r="C46" s="7"/>
      <c r="D46" s="335"/>
      <c r="E46" s="480"/>
      <c r="F46" s="283"/>
      <c r="G46" s="133"/>
      <c r="H46" s="427"/>
      <c r="I46" s="283"/>
      <c r="J46" s="481"/>
      <c r="K46" s="481"/>
      <c r="L46" s="133"/>
      <c r="M46" s="133"/>
      <c r="N46" s="133"/>
      <c r="O46" s="133"/>
      <c r="P46" s="7"/>
      <c r="Q46" s="7"/>
      <c r="R46" s="482"/>
      <c r="S46" s="7"/>
      <c r="T46" s="7"/>
      <c r="U46" s="7"/>
      <c r="V46" s="7"/>
      <c r="W46" s="7"/>
      <c r="X46" s="7"/>
      <c r="Y46" s="7"/>
    </row>
    <row r="47" spans="3:25" x14ac:dyDescent="0.3">
      <c r="C47" s="7"/>
      <c r="D47" s="335"/>
      <c r="E47" s="480"/>
      <c r="F47" s="283"/>
      <c r="G47" s="133"/>
      <c r="H47" s="427"/>
      <c r="I47" s="283"/>
      <c r="J47" s="481"/>
      <c r="K47" s="481"/>
      <c r="L47" s="133"/>
      <c r="M47" s="133"/>
      <c r="N47" s="133"/>
      <c r="O47" s="133"/>
      <c r="P47" s="7"/>
      <c r="Q47" s="7"/>
      <c r="R47" s="482"/>
      <c r="S47" s="7"/>
      <c r="T47" s="7"/>
      <c r="U47" s="7"/>
      <c r="V47" s="7"/>
      <c r="W47" s="7"/>
      <c r="X47" s="7"/>
      <c r="Y47" s="7"/>
    </row>
    <row r="48" spans="3:25" x14ac:dyDescent="0.3">
      <c r="C48" s="7"/>
      <c r="D48" s="335"/>
      <c r="E48" s="480"/>
      <c r="F48" s="283"/>
      <c r="G48" s="133"/>
      <c r="H48" s="427"/>
      <c r="I48" s="283"/>
      <c r="J48" s="481"/>
      <c r="K48" s="481"/>
      <c r="L48" s="133"/>
      <c r="M48" s="133"/>
      <c r="N48" s="133"/>
      <c r="O48" s="133"/>
      <c r="P48" s="7"/>
      <c r="Q48" s="7"/>
      <c r="R48" s="482"/>
      <c r="S48" s="7"/>
      <c r="T48" s="7"/>
      <c r="U48" s="7"/>
      <c r="V48" s="7"/>
      <c r="W48" s="7"/>
      <c r="X48" s="7"/>
      <c r="Y48" s="7"/>
    </row>
    <row r="49" spans="3:25" x14ac:dyDescent="0.3">
      <c r="C49" s="7"/>
      <c r="D49" s="335"/>
      <c r="E49" s="480"/>
      <c r="F49" s="283"/>
      <c r="G49" s="133"/>
      <c r="H49" s="427"/>
      <c r="I49" s="283"/>
      <c r="J49" s="481"/>
      <c r="K49" s="481"/>
      <c r="L49" s="133"/>
      <c r="M49" s="133"/>
      <c r="N49" s="133"/>
      <c r="O49" s="133"/>
      <c r="P49" s="7"/>
      <c r="Q49" s="7"/>
      <c r="R49" s="482"/>
      <c r="S49" s="7"/>
      <c r="T49" s="7"/>
      <c r="U49" s="7"/>
      <c r="V49" s="7"/>
      <c r="W49" s="7"/>
      <c r="X49" s="7"/>
      <c r="Y49" s="7"/>
    </row>
    <row r="50" spans="3:25" x14ac:dyDescent="0.3">
      <c r="C50" s="7"/>
      <c r="D50" s="335"/>
      <c r="E50" s="480"/>
      <c r="F50" s="283"/>
      <c r="G50" s="133"/>
      <c r="H50" s="427"/>
      <c r="I50" s="283"/>
      <c r="J50" s="481"/>
      <c r="K50" s="481"/>
      <c r="L50" s="133"/>
      <c r="M50" s="133"/>
      <c r="N50" s="133"/>
      <c r="O50" s="133"/>
      <c r="P50" s="7"/>
      <c r="Q50" s="7"/>
      <c r="R50" s="482"/>
      <c r="S50" s="7"/>
      <c r="T50" s="7"/>
      <c r="U50" s="7"/>
      <c r="V50" s="7"/>
      <c r="W50" s="7"/>
      <c r="X50" s="7"/>
      <c r="Y50" s="7"/>
    </row>
    <row r="51" spans="3:25" x14ac:dyDescent="0.3">
      <c r="C51" s="7"/>
      <c r="D51" s="335"/>
      <c r="E51" s="480"/>
      <c r="F51" s="283"/>
      <c r="G51" s="133"/>
      <c r="H51" s="427"/>
      <c r="I51" s="283"/>
      <c r="J51" s="481"/>
      <c r="K51" s="481"/>
      <c r="L51" s="133"/>
      <c r="M51" s="133"/>
      <c r="N51" s="133"/>
      <c r="O51" s="133"/>
      <c r="P51" s="7"/>
      <c r="Q51" s="7"/>
      <c r="R51" s="482"/>
      <c r="S51" s="7"/>
      <c r="T51" s="7"/>
      <c r="U51" s="7"/>
      <c r="V51" s="7"/>
      <c r="W51" s="7"/>
      <c r="X51" s="7"/>
      <c r="Y51" s="7"/>
    </row>
    <row r="52" spans="3:25" x14ac:dyDescent="0.3">
      <c r="C52" s="7"/>
      <c r="D52" s="335"/>
      <c r="E52" s="480"/>
      <c r="F52" s="283"/>
      <c r="G52" s="133"/>
      <c r="H52" s="427"/>
      <c r="I52" s="283"/>
      <c r="J52" s="481"/>
      <c r="K52" s="481"/>
      <c r="L52" s="133"/>
      <c r="M52" s="133"/>
      <c r="N52" s="133"/>
      <c r="O52" s="133"/>
      <c r="P52" s="7"/>
      <c r="Q52" s="7"/>
      <c r="R52" s="482"/>
      <c r="S52" s="7"/>
      <c r="T52" s="7"/>
      <c r="U52" s="7"/>
      <c r="V52" s="7"/>
      <c r="W52" s="7"/>
      <c r="X52" s="7"/>
      <c r="Y52" s="7"/>
    </row>
    <row r="53" spans="3:25" x14ac:dyDescent="0.3">
      <c r="C53" s="7"/>
      <c r="D53" s="335"/>
      <c r="E53" s="480"/>
      <c r="F53" s="283"/>
      <c r="G53" s="133"/>
      <c r="H53" s="427"/>
      <c r="I53" s="283"/>
      <c r="J53" s="481"/>
      <c r="K53" s="481"/>
      <c r="L53" s="133"/>
      <c r="M53" s="133"/>
      <c r="N53" s="133"/>
      <c r="O53" s="133"/>
      <c r="P53" s="7"/>
      <c r="Q53" s="7"/>
      <c r="R53" s="482"/>
      <c r="S53" s="7"/>
      <c r="T53" s="7"/>
      <c r="U53" s="7"/>
      <c r="V53" s="7"/>
      <c r="W53" s="7"/>
      <c r="X53" s="7"/>
      <c r="Y53" s="7"/>
    </row>
    <row r="54" spans="3:25" x14ac:dyDescent="0.3">
      <c r="C54" s="7"/>
      <c r="D54" s="335"/>
      <c r="E54" s="480"/>
      <c r="F54" s="283"/>
      <c r="G54" s="133"/>
      <c r="H54" s="427"/>
      <c r="I54" s="283"/>
      <c r="J54" s="481"/>
      <c r="K54" s="481"/>
      <c r="L54" s="133"/>
      <c r="M54" s="133"/>
      <c r="N54" s="133"/>
      <c r="O54" s="133"/>
      <c r="P54" s="7"/>
      <c r="Q54" s="7"/>
      <c r="R54" s="482"/>
      <c r="S54" s="7"/>
      <c r="T54" s="7"/>
      <c r="U54" s="7"/>
      <c r="V54" s="7"/>
      <c r="W54" s="7"/>
      <c r="X54" s="7"/>
      <c r="Y54" s="7"/>
    </row>
    <row r="55" spans="3:25" x14ac:dyDescent="0.3">
      <c r="C55" s="7"/>
      <c r="D55" s="133"/>
      <c r="E55" s="483"/>
      <c r="F55" s="415"/>
      <c r="G55" s="415"/>
      <c r="H55" s="415"/>
      <c r="I55" s="415"/>
      <c r="J55" s="484"/>
      <c r="K55" s="484"/>
      <c r="L55" s="415"/>
      <c r="M55" s="415"/>
      <c r="N55" s="415"/>
      <c r="O55" s="133"/>
      <c r="P55" s="7"/>
      <c r="Q55" s="7"/>
      <c r="R55" s="482"/>
      <c r="S55" s="7"/>
      <c r="T55" s="7"/>
      <c r="U55" s="7"/>
      <c r="V55" s="7"/>
      <c r="W55" s="7"/>
      <c r="X55" s="7"/>
      <c r="Y55" s="7"/>
    </row>
    <row r="56" spans="3:25" x14ac:dyDescent="0.3">
      <c r="C56" s="7"/>
      <c r="D56" s="335"/>
      <c r="E56" s="480"/>
      <c r="F56" s="283"/>
      <c r="G56" s="133"/>
      <c r="H56" s="427"/>
      <c r="I56" s="283"/>
      <c r="J56" s="481"/>
      <c r="K56" s="481"/>
      <c r="L56" s="133"/>
      <c r="M56" s="133"/>
      <c r="N56" s="133"/>
      <c r="O56" s="133"/>
      <c r="P56" s="7"/>
      <c r="Q56" s="7"/>
      <c r="R56" s="482"/>
      <c r="S56" s="7"/>
      <c r="T56" s="7"/>
      <c r="U56" s="7"/>
      <c r="V56" s="7"/>
      <c r="W56" s="7"/>
      <c r="X56" s="7"/>
      <c r="Y56" s="7"/>
    </row>
    <row r="57" spans="3:25" x14ac:dyDescent="0.3">
      <c r="C57" s="7"/>
      <c r="D57" s="335"/>
      <c r="E57" s="480"/>
      <c r="F57" s="283"/>
      <c r="G57" s="133"/>
      <c r="H57" s="427"/>
      <c r="I57" s="283"/>
      <c r="J57" s="481"/>
      <c r="K57" s="481"/>
      <c r="L57" s="133"/>
      <c r="M57" s="133"/>
      <c r="N57" s="133"/>
      <c r="O57" s="133"/>
      <c r="P57" s="7"/>
      <c r="Q57" s="7"/>
      <c r="R57" s="482"/>
      <c r="S57" s="7"/>
      <c r="T57" s="7"/>
      <c r="U57" s="7"/>
      <c r="V57" s="7"/>
      <c r="W57" s="7"/>
      <c r="X57" s="7"/>
      <c r="Y57" s="7"/>
    </row>
    <row r="58" spans="3:25" x14ac:dyDescent="0.3">
      <c r="C58" s="7"/>
      <c r="D58" s="335"/>
      <c r="E58" s="480"/>
      <c r="F58" s="283"/>
      <c r="G58" s="133"/>
      <c r="H58" s="427"/>
      <c r="I58" s="283"/>
      <c r="J58" s="481"/>
      <c r="K58" s="481"/>
      <c r="L58" s="133"/>
      <c r="M58" s="133"/>
      <c r="N58" s="133"/>
      <c r="O58" s="133"/>
      <c r="P58" s="7"/>
      <c r="Q58" s="7"/>
      <c r="R58" s="482"/>
      <c r="S58" s="7"/>
      <c r="T58" s="7"/>
      <c r="U58" s="7"/>
      <c r="V58" s="7"/>
      <c r="W58" s="7"/>
      <c r="X58" s="7"/>
      <c r="Y58" s="7"/>
    </row>
    <row r="59" spans="3:25" x14ac:dyDescent="0.3">
      <c r="C59" s="7"/>
      <c r="D59" s="335"/>
      <c r="E59" s="480"/>
      <c r="F59" s="283"/>
      <c r="G59" s="133"/>
      <c r="H59" s="427"/>
      <c r="I59" s="283"/>
      <c r="J59" s="481"/>
      <c r="K59" s="481"/>
      <c r="L59" s="133"/>
      <c r="M59" s="133"/>
      <c r="N59" s="133"/>
      <c r="O59" s="133"/>
      <c r="P59" s="7"/>
      <c r="Q59" s="7"/>
      <c r="R59" s="482"/>
      <c r="S59" s="7"/>
      <c r="T59" s="7"/>
      <c r="U59" s="7"/>
      <c r="V59" s="7"/>
      <c r="W59" s="7"/>
      <c r="X59" s="7"/>
      <c r="Y59" s="7"/>
    </row>
    <row r="60" spans="3:25" x14ac:dyDescent="0.3">
      <c r="C60" s="7"/>
      <c r="D60" s="335"/>
      <c r="E60" s="480"/>
      <c r="F60" s="283"/>
      <c r="G60" s="133"/>
      <c r="H60" s="427"/>
      <c r="I60" s="283"/>
      <c r="J60" s="481"/>
      <c r="K60" s="481"/>
      <c r="L60" s="133"/>
      <c r="M60" s="133"/>
      <c r="N60" s="133"/>
      <c r="O60" s="133"/>
      <c r="P60" s="7"/>
      <c r="Q60" s="7"/>
      <c r="R60" s="482"/>
      <c r="S60" s="7"/>
      <c r="T60" s="7"/>
      <c r="U60" s="7"/>
      <c r="V60" s="7"/>
      <c r="W60" s="7"/>
      <c r="X60" s="7"/>
      <c r="Y60" s="7"/>
    </row>
    <row r="61" spans="3:25" x14ac:dyDescent="0.3">
      <c r="C61" s="7"/>
      <c r="D61" s="335"/>
      <c r="E61" s="480"/>
      <c r="F61" s="283"/>
      <c r="G61" s="133"/>
      <c r="H61" s="427"/>
      <c r="I61" s="283"/>
      <c r="J61" s="481"/>
      <c r="K61" s="481"/>
      <c r="L61" s="133"/>
      <c r="M61" s="133"/>
      <c r="N61" s="133"/>
      <c r="O61" s="133"/>
      <c r="P61" s="7"/>
      <c r="Q61" s="7"/>
      <c r="R61" s="482"/>
      <c r="S61" s="7"/>
      <c r="T61" s="7"/>
      <c r="U61" s="7"/>
      <c r="V61" s="7"/>
      <c r="W61" s="7"/>
      <c r="X61" s="7"/>
      <c r="Y61" s="7"/>
    </row>
    <row r="62" spans="3:25" x14ac:dyDescent="0.3">
      <c r="C62" s="7"/>
      <c r="D62" s="335"/>
      <c r="E62" s="480"/>
      <c r="F62" s="283"/>
      <c r="G62" s="133"/>
      <c r="H62" s="427"/>
      <c r="I62" s="283"/>
      <c r="J62" s="481"/>
      <c r="K62" s="481"/>
      <c r="L62" s="133"/>
      <c r="M62" s="133"/>
      <c r="N62" s="133"/>
      <c r="O62" s="133"/>
      <c r="P62" s="7"/>
      <c r="Q62" s="7"/>
      <c r="R62" s="482"/>
      <c r="S62" s="7"/>
      <c r="T62" s="7"/>
      <c r="U62" s="7"/>
      <c r="V62" s="7"/>
      <c r="W62" s="7"/>
      <c r="X62" s="7"/>
      <c r="Y62" s="7"/>
    </row>
    <row r="63" spans="3:25" x14ac:dyDescent="0.3">
      <c r="C63" s="7"/>
      <c r="D63" s="335"/>
      <c r="E63" s="480"/>
      <c r="F63" s="283"/>
      <c r="G63" s="133"/>
      <c r="H63" s="427"/>
      <c r="I63" s="283"/>
      <c r="J63" s="481"/>
      <c r="K63" s="481"/>
      <c r="L63" s="133"/>
      <c r="M63" s="133"/>
      <c r="N63" s="133"/>
      <c r="O63" s="133"/>
      <c r="P63" s="7"/>
      <c r="Q63" s="7"/>
      <c r="R63" s="482"/>
      <c r="S63" s="7"/>
      <c r="T63" s="7"/>
      <c r="U63" s="7"/>
      <c r="V63" s="7"/>
      <c r="W63" s="7"/>
      <c r="X63" s="7"/>
      <c r="Y63" s="7"/>
    </row>
    <row r="64" spans="3:25" x14ac:dyDescent="0.3">
      <c r="C64" s="7"/>
      <c r="D64" s="335"/>
      <c r="E64" s="480"/>
      <c r="F64" s="485"/>
      <c r="G64" s="133"/>
      <c r="H64" s="427"/>
      <c r="I64" s="283"/>
      <c r="J64" s="481"/>
      <c r="K64" s="481"/>
      <c r="L64" s="133"/>
      <c r="M64" s="133"/>
      <c r="N64" s="133"/>
      <c r="O64" s="133"/>
      <c r="P64" s="7"/>
      <c r="Q64" s="7"/>
      <c r="R64" s="482"/>
      <c r="S64" s="7"/>
      <c r="T64" s="7"/>
      <c r="U64" s="7"/>
      <c r="V64" s="7"/>
      <c r="W64" s="7"/>
      <c r="X64" s="7"/>
      <c r="Y64" s="7"/>
    </row>
    <row r="65" spans="3:25" x14ac:dyDescent="0.3">
      <c r="C65" s="7"/>
      <c r="D65" s="335"/>
      <c r="E65" s="480"/>
      <c r="F65" s="485"/>
      <c r="G65" s="133"/>
      <c r="H65" s="427"/>
      <c r="I65" s="283"/>
      <c r="J65" s="481"/>
      <c r="K65" s="481"/>
      <c r="L65" s="133"/>
      <c r="M65" s="133"/>
      <c r="N65" s="133"/>
      <c r="O65" s="133"/>
      <c r="P65" s="7"/>
      <c r="Q65" s="7"/>
      <c r="R65" s="482"/>
      <c r="S65" s="7"/>
      <c r="T65" s="7"/>
      <c r="U65" s="7"/>
      <c r="V65" s="7"/>
      <c r="W65" s="7"/>
      <c r="X65" s="7"/>
      <c r="Y65" s="7"/>
    </row>
    <row r="66" spans="3:25" x14ac:dyDescent="0.3">
      <c r="C66" s="7"/>
      <c r="D66" s="335"/>
      <c r="E66" s="480"/>
      <c r="F66" s="485"/>
      <c r="G66" s="133"/>
      <c r="H66" s="427"/>
      <c r="I66" s="283"/>
      <c r="J66" s="481"/>
      <c r="K66" s="481"/>
      <c r="L66" s="486"/>
      <c r="M66" s="133"/>
      <c r="N66" s="133"/>
      <c r="O66" s="133"/>
      <c r="P66" s="7"/>
      <c r="Q66" s="7"/>
      <c r="R66" s="482"/>
      <c r="S66" s="7"/>
      <c r="T66" s="7"/>
      <c r="U66" s="7"/>
      <c r="V66" s="7"/>
      <c r="W66" s="7"/>
      <c r="X66" s="7"/>
      <c r="Y66" s="7"/>
    </row>
    <row r="67" spans="3:25" x14ac:dyDescent="0.3">
      <c r="C67" s="7"/>
      <c r="D67" s="335"/>
      <c r="E67" s="487"/>
      <c r="F67" s="485"/>
      <c r="G67" s="133"/>
      <c r="H67" s="427"/>
      <c r="I67" s="283"/>
      <c r="J67" s="481"/>
      <c r="K67" s="481"/>
      <c r="L67" s="486"/>
      <c r="M67" s="133"/>
      <c r="N67" s="133"/>
      <c r="O67" s="133"/>
      <c r="P67" s="7"/>
      <c r="Q67" s="7"/>
      <c r="R67" s="482"/>
      <c r="S67" s="7"/>
      <c r="T67" s="7"/>
      <c r="U67" s="7"/>
      <c r="V67" s="7"/>
      <c r="W67" s="7"/>
      <c r="X67" s="7"/>
      <c r="Y67" s="7"/>
    </row>
    <row r="68" spans="3:25" x14ac:dyDescent="0.3">
      <c r="C68" s="7"/>
      <c r="D68" s="335"/>
      <c r="E68" s="480"/>
      <c r="F68" s="485"/>
      <c r="G68" s="133"/>
      <c r="H68" s="427"/>
      <c r="I68" s="283"/>
      <c r="J68" s="481"/>
      <c r="K68" s="481"/>
      <c r="L68" s="486"/>
      <c r="M68" s="133"/>
      <c r="N68" s="133"/>
      <c r="O68" s="133"/>
      <c r="P68" s="7"/>
      <c r="Q68" s="7"/>
      <c r="R68" s="482"/>
      <c r="S68" s="7"/>
      <c r="T68" s="7"/>
      <c r="U68" s="7"/>
      <c r="V68" s="7"/>
      <c r="W68" s="7"/>
      <c r="X68" s="7"/>
      <c r="Y68" s="7"/>
    </row>
    <row r="69" spans="3:25" x14ac:dyDescent="0.3">
      <c r="C69" s="7"/>
      <c r="D69" s="335"/>
      <c r="E69" s="480"/>
      <c r="F69" s="485"/>
      <c r="G69" s="133"/>
      <c r="H69" s="427"/>
      <c r="I69" s="283"/>
      <c r="J69" s="481"/>
      <c r="K69" s="481"/>
      <c r="L69" s="486"/>
      <c r="M69" s="133"/>
      <c r="N69" s="133"/>
      <c r="O69" s="133"/>
      <c r="P69" s="7"/>
      <c r="Q69" s="7"/>
      <c r="R69" s="482"/>
      <c r="S69" s="7"/>
      <c r="T69" s="7"/>
      <c r="U69" s="7"/>
      <c r="V69" s="7"/>
      <c r="W69" s="7"/>
      <c r="X69" s="7"/>
      <c r="Y69" s="7"/>
    </row>
    <row r="70" spans="3:25" x14ac:dyDescent="0.3">
      <c r="C70" s="7"/>
      <c r="D70" s="335"/>
      <c r="E70" s="480"/>
      <c r="F70" s="485"/>
      <c r="G70" s="133"/>
      <c r="H70" s="427"/>
      <c r="I70" s="283"/>
      <c r="J70" s="481"/>
      <c r="K70" s="481"/>
      <c r="L70" s="486"/>
      <c r="M70" s="133"/>
      <c r="N70" s="133"/>
      <c r="O70" s="133"/>
      <c r="P70" s="7"/>
      <c r="Q70" s="7"/>
      <c r="R70" s="482"/>
      <c r="S70" s="7"/>
      <c r="T70" s="7"/>
      <c r="U70" s="7"/>
      <c r="V70" s="7"/>
      <c r="W70" s="7"/>
      <c r="X70" s="7"/>
      <c r="Y70" s="7"/>
    </row>
    <row r="71" spans="3:25" x14ac:dyDescent="0.3">
      <c r="C71" s="7"/>
      <c r="D71" s="335"/>
      <c r="E71" s="480"/>
      <c r="F71" s="133"/>
      <c r="G71" s="133"/>
      <c r="H71" s="427"/>
      <c r="I71" s="133"/>
      <c r="J71" s="481"/>
      <c r="K71" s="481"/>
      <c r="L71" s="133"/>
      <c r="M71" s="133"/>
      <c r="N71" s="133"/>
      <c r="O71" s="133"/>
      <c r="P71" s="7"/>
      <c r="Q71" s="7"/>
      <c r="R71" s="482"/>
      <c r="S71" s="7"/>
      <c r="T71" s="7"/>
      <c r="U71" s="7"/>
      <c r="V71" s="7"/>
      <c r="W71" s="7"/>
      <c r="X71" s="7"/>
      <c r="Y71" s="7"/>
    </row>
    <row r="72" spans="3:25" x14ac:dyDescent="0.3">
      <c r="C72" s="7"/>
      <c r="D72" s="133"/>
      <c r="E72" s="483"/>
      <c r="F72" s="415"/>
      <c r="G72" s="415"/>
      <c r="H72" s="415"/>
      <c r="I72" s="415"/>
      <c r="J72" s="484"/>
      <c r="K72" s="484"/>
      <c r="L72" s="415"/>
      <c r="M72" s="415"/>
      <c r="N72" s="415"/>
      <c r="O72" s="133"/>
      <c r="P72" s="7"/>
      <c r="Q72" s="7"/>
      <c r="R72" s="482"/>
      <c r="S72" s="7"/>
      <c r="T72" s="7"/>
      <c r="U72" s="7"/>
      <c r="V72" s="7"/>
      <c r="W72" s="7"/>
      <c r="X72" s="7"/>
      <c r="Y72" s="7"/>
    </row>
    <row r="73" spans="3:25" x14ac:dyDescent="0.3">
      <c r="C73" s="7"/>
      <c r="D73" s="133"/>
      <c r="E73" s="483"/>
      <c r="F73" s="415"/>
      <c r="G73" s="415"/>
      <c r="H73" s="415"/>
      <c r="I73" s="415"/>
      <c r="J73" s="484"/>
      <c r="K73" s="484"/>
      <c r="L73" s="415"/>
      <c r="M73" s="415"/>
      <c r="N73" s="415"/>
      <c r="O73" s="133"/>
      <c r="P73" s="7"/>
      <c r="Q73" s="7"/>
      <c r="R73" s="482"/>
      <c r="S73" s="7"/>
      <c r="T73" s="7"/>
      <c r="U73" s="7"/>
      <c r="V73" s="7"/>
      <c r="W73" s="7"/>
      <c r="X73" s="7"/>
      <c r="Y73" s="7"/>
    </row>
    <row r="74" spans="3:25" x14ac:dyDescent="0.3">
      <c r="C74" s="7"/>
      <c r="D74" s="486"/>
      <c r="E74" s="488"/>
      <c r="F74" s="489"/>
      <c r="G74" s="489"/>
      <c r="H74" s="490"/>
      <c r="I74" s="489"/>
      <c r="J74" s="481"/>
      <c r="K74" s="481"/>
      <c r="L74" s="489"/>
      <c r="M74" s="489"/>
      <c r="N74" s="491"/>
      <c r="O74" s="133"/>
      <c r="P74" s="7"/>
      <c r="Q74" s="7"/>
      <c r="R74" s="482"/>
      <c r="S74" s="7"/>
      <c r="T74" s="7"/>
      <c r="U74" s="7"/>
      <c r="V74" s="7"/>
      <c r="W74" s="7"/>
      <c r="X74" s="7"/>
      <c r="Y74" s="7"/>
    </row>
    <row r="75" spans="3:25" x14ac:dyDescent="0.3">
      <c r="C75" s="7"/>
      <c r="D75" s="335"/>
      <c r="E75" s="480"/>
      <c r="F75" s="133"/>
      <c r="G75" s="133"/>
      <c r="H75" s="492"/>
      <c r="I75" s="133"/>
      <c r="J75" s="481"/>
      <c r="K75" s="481"/>
      <c r="L75" s="133"/>
      <c r="M75" s="133"/>
      <c r="N75" s="491"/>
      <c r="O75" s="133"/>
      <c r="P75" s="7"/>
      <c r="Q75" s="7"/>
      <c r="R75" s="482"/>
      <c r="S75" s="7"/>
      <c r="T75" s="7"/>
      <c r="U75" s="7"/>
      <c r="V75" s="7"/>
      <c r="W75" s="7"/>
      <c r="X75" s="7"/>
      <c r="Y75" s="7"/>
    </row>
    <row r="76" spans="3:25" x14ac:dyDescent="0.3">
      <c r="C76" s="7"/>
      <c r="D76" s="335"/>
      <c r="E76" s="480"/>
      <c r="F76" s="133"/>
      <c r="G76" s="133"/>
      <c r="H76" s="492"/>
      <c r="I76" s="133"/>
      <c r="J76" s="481"/>
      <c r="K76" s="481"/>
      <c r="L76" s="133"/>
      <c r="M76" s="133"/>
      <c r="N76" s="133"/>
      <c r="O76" s="133"/>
      <c r="P76" s="7"/>
      <c r="Q76" s="7"/>
      <c r="R76" s="482"/>
      <c r="S76" s="7"/>
      <c r="T76" s="7"/>
      <c r="U76" s="7"/>
      <c r="V76" s="7"/>
      <c r="W76" s="7"/>
      <c r="X76" s="7"/>
      <c r="Y76" s="7"/>
    </row>
    <row r="77" spans="3:25" x14ac:dyDescent="0.3">
      <c r="C77" s="7"/>
      <c r="D77" s="335"/>
      <c r="E77" s="480"/>
      <c r="F77" s="133"/>
      <c r="G77" s="133"/>
      <c r="H77" s="492"/>
      <c r="I77" s="133"/>
      <c r="J77" s="481"/>
      <c r="K77" s="481"/>
      <c r="L77" s="133"/>
      <c r="M77" s="133"/>
      <c r="N77" s="491"/>
      <c r="O77" s="133"/>
      <c r="P77" s="7"/>
      <c r="Q77" s="7"/>
      <c r="R77" s="482"/>
      <c r="S77" s="7"/>
      <c r="T77" s="7"/>
      <c r="U77" s="7"/>
      <c r="V77" s="7"/>
      <c r="W77" s="7"/>
      <c r="X77" s="7"/>
      <c r="Y77" s="7"/>
    </row>
    <row r="78" spans="3:25" x14ac:dyDescent="0.3">
      <c r="C78" s="7"/>
      <c r="D78" s="335"/>
      <c r="E78" s="480"/>
      <c r="F78" s="133"/>
      <c r="G78" s="133"/>
      <c r="H78" s="492"/>
      <c r="I78" s="133"/>
      <c r="J78" s="481"/>
      <c r="K78" s="481"/>
      <c r="L78" s="133"/>
      <c r="M78" s="133"/>
      <c r="N78" s="133"/>
      <c r="O78" s="133"/>
      <c r="P78" s="7"/>
      <c r="Q78" s="7"/>
      <c r="R78" s="482"/>
      <c r="S78" s="7"/>
      <c r="T78" s="7"/>
      <c r="U78" s="7"/>
      <c r="V78" s="7"/>
      <c r="W78" s="7"/>
      <c r="X78" s="7"/>
      <c r="Y78" s="7"/>
    </row>
    <row r="79" spans="3:25" x14ac:dyDescent="0.3">
      <c r="C79" s="7"/>
      <c r="D79" s="335"/>
      <c r="E79" s="480"/>
      <c r="F79" s="133"/>
      <c r="G79" s="133"/>
      <c r="H79" s="492"/>
      <c r="I79" s="133"/>
      <c r="J79" s="481"/>
      <c r="K79" s="481"/>
      <c r="L79" s="133"/>
      <c r="M79" s="133"/>
      <c r="N79" s="491"/>
      <c r="O79" s="133"/>
      <c r="P79" s="7"/>
      <c r="Q79" s="7"/>
      <c r="R79" s="482"/>
      <c r="S79" s="7"/>
      <c r="T79" s="7"/>
      <c r="U79" s="7"/>
      <c r="V79" s="7"/>
      <c r="W79" s="7"/>
      <c r="X79" s="7"/>
      <c r="Y79" s="7"/>
    </row>
    <row r="80" spans="3:25" x14ac:dyDescent="0.3">
      <c r="C80" s="7"/>
      <c r="D80" s="335"/>
      <c r="E80" s="480"/>
      <c r="F80" s="335"/>
      <c r="G80" s="133"/>
      <c r="H80" s="492"/>
      <c r="I80" s="133"/>
      <c r="J80" s="481"/>
      <c r="K80" s="481"/>
      <c r="L80" s="335"/>
      <c r="M80" s="133"/>
      <c r="N80" s="133"/>
      <c r="O80" s="133"/>
      <c r="P80" s="7"/>
      <c r="Q80" s="7"/>
      <c r="R80" s="482"/>
      <c r="S80" s="7"/>
      <c r="T80" s="7"/>
      <c r="U80" s="7"/>
      <c r="V80" s="7"/>
      <c r="W80" s="7"/>
      <c r="X80" s="7"/>
      <c r="Y80" s="7"/>
    </row>
    <row r="81" spans="3:25" x14ac:dyDescent="0.3">
      <c r="C81" s="7"/>
      <c r="D81" s="335"/>
      <c r="E81" s="480"/>
      <c r="F81" s="133"/>
      <c r="G81" s="133"/>
      <c r="H81" s="492"/>
      <c r="I81" s="133"/>
      <c r="J81" s="481"/>
      <c r="K81" s="481"/>
      <c r="L81" s="133"/>
      <c r="M81" s="133"/>
      <c r="N81" s="133"/>
      <c r="O81" s="133"/>
      <c r="P81" s="7"/>
      <c r="Q81" s="7"/>
      <c r="R81" s="482"/>
      <c r="S81" s="7"/>
      <c r="T81" s="7"/>
      <c r="U81" s="7"/>
      <c r="V81" s="7"/>
      <c r="W81" s="7"/>
      <c r="X81" s="7"/>
      <c r="Y81" s="7"/>
    </row>
    <row r="82" spans="3:25" x14ac:dyDescent="0.3">
      <c r="C82" s="7"/>
      <c r="D82" s="335"/>
      <c r="E82" s="480"/>
      <c r="F82" s="335"/>
      <c r="G82" s="133"/>
      <c r="H82" s="492"/>
      <c r="I82" s="133"/>
      <c r="J82" s="481"/>
      <c r="K82" s="493"/>
      <c r="L82" s="335"/>
      <c r="M82" s="133"/>
      <c r="N82" s="133"/>
      <c r="O82" s="133"/>
      <c r="P82" s="7"/>
      <c r="Q82" s="7"/>
      <c r="R82" s="482"/>
      <c r="S82" s="7"/>
      <c r="T82" s="7"/>
      <c r="U82" s="7"/>
      <c r="V82" s="7"/>
      <c r="W82" s="7"/>
      <c r="X82" s="7"/>
      <c r="Y82" s="7"/>
    </row>
    <row r="83" spans="3:25" x14ac:dyDescent="0.3">
      <c r="C83" s="7"/>
      <c r="D83" s="335"/>
      <c r="E83" s="480"/>
      <c r="F83" s="335"/>
      <c r="G83" s="133"/>
      <c r="H83" s="492"/>
      <c r="I83" s="335"/>
      <c r="J83" s="481"/>
      <c r="K83" s="481"/>
      <c r="L83" s="335"/>
      <c r="M83" s="133"/>
      <c r="N83" s="133"/>
      <c r="O83" s="133"/>
      <c r="P83" s="7"/>
      <c r="Q83" s="7"/>
      <c r="R83" s="482"/>
      <c r="S83" s="7"/>
      <c r="T83" s="7"/>
      <c r="U83" s="7"/>
      <c r="V83" s="7"/>
      <c r="W83" s="7"/>
      <c r="X83" s="7"/>
      <c r="Y83" s="7"/>
    </row>
    <row r="84" spans="3:25" x14ac:dyDescent="0.3">
      <c r="C84" s="7"/>
      <c r="D84" s="335"/>
      <c r="E84" s="480"/>
      <c r="F84" s="335"/>
      <c r="G84" s="133"/>
      <c r="H84" s="492"/>
      <c r="I84" s="335"/>
      <c r="J84" s="481"/>
      <c r="K84" s="481"/>
      <c r="L84" s="335"/>
      <c r="M84" s="133"/>
      <c r="N84" s="133"/>
      <c r="O84" s="133"/>
      <c r="P84" s="7"/>
      <c r="Q84" s="7"/>
      <c r="R84" s="482"/>
      <c r="S84" s="7"/>
      <c r="T84" s="7"/>
      <c r="U84" s="7"/>
      <c r="V84" s="7"/>
      <c r="W84" s="7"/>
      <c r="X84" s="7"/>
      <c r="Y84" s="7"/>
    </row>
    <row r="85" spans="3:25" x14ac:dyDescent="0.3">
      <c r="C85" s="7"/>
      <c r="D85" s="335"/>
      <c r="E85" s="480"/>
      <c r="F85" s="133"/>
      <c r="G85" s="133"/>
      <c r="H85" s="492"/>
      <c r="I85" s="335"/>
      <c r="J85" s="481"/>
      <c r="K85" s="481"/>
      <c r="L85" s="133"/>
      <c r="M85" s="133"/>
      <c r="N85" s="133"/>
      <c r="O85" s="133"/>
      <c r="P85" s="7"/>
      <c r="Q85" s="7"/>
      <c r="R85" s="482"/>
      <c r="S85" s="7"/>
      <c r="T85" s="7"/>
      <c r="U85" s="7"/>
      <c r="V85" s="7"/>
      <c r="W85" s="7"/>
      <c r="X85" s="7"/>
      <c r="Y85" s="7"/>
    </row>
    <row r="86" spans="3:25" x14ac:dyDescent="0.3">
      <c r="C86" s="7"/>
      <c r="D86" s="335"/>
      <c r="E86" s="480"/>
      <c r="F86" s="133"/>
      <c r="G86" s="133"/>
      <c r="H86" s="492"/>
      <c r="I86" s="335"/>
      <c r="J86" s="481"/>
      <c r="K86" s="481"/>
      <c r="L86" s="133"/>
      <c r="M86" s="133"/>
      <c r="N86" s="491"/>
      <c r="O86" s="133"/>
      <c r="P86" s="7"/>
      <c r="Q86" s="7"/>
      <c r="R86" s="482"/>
      <c r="S86" s="7"/>
      <c r="T86" s="7"/>
      <c r="U86" s="7"/>
      <c r="V86" s="7"/>
      <c r="W86" s="7"/>
      <c r="X86" s="7"/>
      <c r="Y86" s="7"/>
    </row>
    <row r="87" spans="3:25" x14ac:dyDescent="0.3">
      <c r="C87" s="7"/>
      <c r="D87" s="335"/>
      <c r="E87" s="480"/>
      <c r="F87" s="133"/>
      <c r="G87" s="133"/>
      <c r="H87" s="492"/>
      <c r="I87" s="335"/>
      <c r="J87" s="481"/>
      <c r="K87" s="481"/>
      <c r="L87" s="133"/>
      <c r="M87" s="133"/>
      <c r="N87" s="133"/>
      <c r="O87" s="133"/>
      <c r="P87" s="7"/>
      <c r="Q87" s="7"/>
      <c r="R87" s="482"/>
      <c r="S87" s="7"/>
      <c r="T87" s="7"/>
      <c r="U87" s="7"/>
      <c r="V87" s="7"/>
      <c r="W87" s="7"/>
      <c r="X87" s="7"/>
      <c r="Y87" s="7"/>
    </row>
    <row r="88" spans="3:25" x14ac:dyDescent="0.3">
      <c r="C88" s="7"/>
      <c r="D88" s="335"/>
      <c r="E88" s="480"/>
      <c r="F88" s="133"/>
      <c r="G88" s="133"/>
      <c r="H88" s="494"/>
      <c r="I88" s="335"/>
      <c r="J88" s="481"/>
      <c r="K88" s="481"/>
      <c r="L88" s="133"/>
      <c r="M88" s="133"/>
      <c r="N88" s="133"/>
      <c r="O88" s="133"/>
      <c r="P88" s="7"/>
      <c r="Q88" s="7"/>
      <c r="R88" s="482"/>
      <c r="S88" s="7"/>
      <c r="T88" s="7"/>
      <c r="U88" s="7"/>
      <c r="V88" s="7"/>
      <c r="W88" s="7"/>
      <c r="X88" s="7"/>
      <c r="Y88" s="7"/>
    </row>
    <row r="89" spans="3:25" x14ac:dyDescent="0.3">
      <c r="C89" s="7"/>
      <c r="D89" s="335"/>
      <c r="E89" s="480"/>
      <c r="F89" s="133"/>
      <c r="G89" s="133"/>
      <c r="H89" s="492"/>
      <c r="I89" s="335"/>
      <c r="J89" s="481"/>
      <c r="K89" s="481"/>
      <c r="L89" s="133"/>
      <c r="M89" s="133"/>
      <c r="N89" s="133"/>
      <c r="O89" s="133"/>
      <c r="P89" s="7"/>
      <c r="Q89" s="7"/>
      <c r="R89" s="482"/>
      <c r="S89" s="7"/>
      <c r="T89" s="7"/>
      <c r="U89" s="7"/>
      <c r="V89" s="7"/>
      <c r="W89" s="7"/>
      <c r="X89" s="7"/>
      <c r="Y89" s="7"/>
    </row>
    <row r="90" spans="3:25" x14ac:dyDescent="0.3">
      <c r="C90" s="7"/>
      <c r="D90" s="335"/>
      <c r="E90" s="480"/>
      <c r="F90" s="133"/>
      <c r="G90" s="133"/>
      <c r="H90" s="492"/>
      <c r="I90" s="133"/>
      <c r="J90" s="481"/>
      <c r="K90" s="481"/>
      <c r="L90" s="133"/>
      <c r="M90" s="133"/>
      <c r="N90" s="133"/>
      <c r="O90" s="133"/>
      <c r="P90" s="7"/>
      <c r="Q90" s="7"/>
      <c r="R90" s="482"/>
      <c r="S90" s="7"/>
      <c r="T90" s="7"/>
      <c r="U90" s="7"/>
      <c r="V90" s="7"/>
      <c r="W90" s="7"/>
      <c r="X90" s="7"/>
      <c r="Y90" s="7"/>
    </row>
    <row r="91" spans="3:25" x14ac:dyDescent="0.3">
      <c r="C91" s="7"/>
      <c r="D91" s="335"/>
      <c r="E91" s="480"/>
      <c r="F91" s="133"/>
      <c r="G91" s="133"/>
      <c r="H91" s="492"/>
      <c r="I91" s="133"/>
      <c r="J91" s="481"/>
      <c r="K91" s="481"/>
      <c r="L91" s="133"/>
      <c r="M91" s="133"/>
      <c r="N91" s="133"/>
      <c r="O91" s="133"/>
      <c r="P91" s="7"/>
      <c r="Q91" s="7"/>
      <c r="R91" s="482"/>
      <c r="S91" s="7"/>
      <c r="T91" s="7"/>
      <c r="U91" s="7"/>
      <c r="V91" s="7"/>
      <c r="W91" s="7"/>
      <c r="X91" s="7"/>
      <c r="Y91" s="7"/>
    </row>
    <row r="92" spans="3:25" x14ac:dyDescent="0.3">
      <c r="C92" s="7"/>
      <c r="D92" s="335"/>
      <c r="E92" s="480"/>
      <c r="F92" s="133"/>
      <c r="G92" s="133"/>
      <c r="H92" s="492"/>
      <c r="I92" s="133"/>
      <c r="J92" s="481"/>
      <c r="K92" s="481"/>
      <c r="L92" s="133"/>
      <c r="M92" s="133"/>
      <c r="N92" s="133"/>
      <c r="O92" s="133"/>
      <c r="P92" s="7"/>
      <c r="Q92" s="7"/>
      <c r="R92" s="482"/>
      <c r="S92" s="7"/>
      <c r="T92" s="7"/>
      <c r="U92" s="7"/>
      <c r="V92" s="7"/>
      <c r="W92" s="7"/>
      <c r="X92" s="7"/>
      <c r="Y92" s="7"/>
    </row>
    <row r="93" spans="3:25" x14ac:dyDescent="0.3">
      <c r="C93" s="7"/>
      <c r="D93" s="335"/>
      <c r="E93" s="480"/>
      <c r="F93" s="133"/>
      <c r="G93" s="133"/>
      <c r="H93" s="492"/>
      <c r="I93" s="335"/>
      <c r="J93" s="481"/>
      <c r="K93" s="481"/>
      <c r="L93" s="133"/>
      <c r="M93" s="133"/>
      <c r="N93" s="133"/>
      <c r="O93" s="133"/>
      <c r="P93" s="7"/>
      <c r="Q93" s="7"/>
      <c r="R93" s="482"/>
      <c r="S93" s="7"/>
      <c r="T93" s="7"/>
      <c r="U93" s="7"/>
      <c r="V93" s="7"/>
      <c r="W93" s="7"/>
      <c r="X93" s="7"/>
      <c r="Y93" s="7"/>
    </row>
    <row r="94" spans="3:25" x14ac:dyDescent="0.3">
      <c r="C94" s="7"/>
      <c r="D94" s="335"/>
      <c r="E94" s="480"/>
      <c r="F94" s="133"/>
      <c r="G94" s="133"/>
      <c r="H94" s="492"/>
      <c r="I94" s="133"/>
      <c r="J94" s="481"/>
      <c r="K94" s="481"/>
      <c r="L94" s="133"/>
      <c r="M94" s="133"/>
      <c r="N94" s="133"/>
      <c r="O94" s="133"/>
      <c r="P94" s="7"/>
      <c r="Q94" s="7"/>
      <c r="R94" s="482"/>
      <c r="S94" s="7"/>
      <c r="T94" s="7"/>
      <c r="U94" s="7"/>
      <c r="V94" s="7"/>
      <c r="W94" s="7"/>
      <c r="X94" s="7"/>
      <c r="Y94" s="7"/>
    </row>
    <row r="95" spans="3:25" x14ac:dyDescent="0.3">
      <c r="C95" s="7"/>
      <c r="D95" s="133"/>
      <c r="E95" s="483"/>
      <c r="F95" s="415"/>
      <c r="G95" s="415"/>
      <c r="H95" s="415"/>
      <c r="I95" s="415"/>
      <c r="J95" s="484"/>
      <c r="K95" s="484"/>
      <c r="L95" s="415"/>
      <c r="M95" s="415"/>
      <c r="N95" s="415"/>
      <c r="O95" s="133"/>
      <c r="P95" s="7"/>
      <c r="Q95" s="7"/>
      <c r="R95" s="482"/>
      <c r="S95" s="7"/>
      <c r="T95" s="7"/>
      <c r="U95" s="7"/>
      <c r="V95" s="7"/>
      <c r="W95" s="7"/>
      <c r="X95" s="7"/>
      <c r="Y95" s="7"/>
    </row>
    <row r="96" spans="3:25" x14ac:dyDescent="0.3">
      <c r="C96" s="7"/>
      <c r="D96" s="335"/>
      <c r="E96" s="480"/>
      <c r="F96" s="133"/>
      <c r="G96" s="133"/>
      <c r="H96" s="492"/>
      <c r="I96" s="133"/>
      <c r="J96" s="481"/>
      <c r="K96" s="481"/>
      <c r="L96" s="133"/>
      <c r="M96" s="133"/>
      <c r="N96" s="133"/>
      <c r="O96" s="133"/>
      <c r="P96" s="7"/>
      <c r="Q96" s="7"/>
      <c r="R96" s="482"/>
      <c r="S96" s="7"/>
      <c r="T96" s="7"/>
      <c r="U96" s="7"/>
      <c r="V96" s="7"/>
      <c r="W96" s="7"/>
      <c r="X96" s="7"/>
      <c r="Y96" s="7"/>
    </row>
    <row r="97" spans="3:25" x14ac:dyDescent="0.3">
      <c r="C97" s="7"/>
      <c r="D97" s="335"/>
      <c r="E97" s="480"/>
      <c r="F97" s="133"/>
      <c r="G97" s="133"/>
      <c r="H97" s="492"/>
      <c r="I97" s="133"/>
      <c r="J97" s="481"/>
      <c r="K97" s="481"/>
      <c r="L97" s="133"/>
      <c r="M97" s="133"/>
      <c r="N97" s="491"/>
      <c r="O97" s="133"/>
      <c r="P97" s="7"/>
      <c r="Q97" s="7"/>
      <c r="R97" s="482"/>
      <c r="S97" s="7"/>
      <c r="T97" s="7"/>
      <c r="U97" s="7"/>
      <c r="V97" s="7"/>
      <c r="W97" s="7"/>
      <c r="X97" s="7"/>
      <c r="Y97" s="7"/>
    </row>
    <row r="98" spans="3:25" x14ac:dyDescent="0.3">
      <c r="C98" s="7"/>
      <c r="D98" s="335"/>
      <c r="E98" s="480"/>
      <c r="F98" s="133"/>
      <c r="G98" s="133"/>
      <c r="H98" s="492"/>
      <c r="I98" s="133"/>
      <c r="J98" s="481"/>
      <c r="K98" s="481"/>
      <c r="L98" s="133"/>
      <c r="M98" s="133"/>
      <c r="N98" s="133"/>
      <c r="O98" s="133"/>
      <c r="P98" s="7"/>
      <c r="Q98" s="7"/>
      <c r="R98" s="482"/>
      <c r="S98" s="7"/>
      <c r="T98" s="7"/>
      <c r="U98" s="7"/>
      <c r="V98" s="7"/>
      <c r="W98" s="7"/>
      <c r="X98" s="7"/>
      <c r="Y98" s="7"/>
    </row>
    <row r="99" spans="3:25" x14ac:dyDescent="0.3">
      <c r="C99" s="7"/>
      <c r="D99" s="335"/>
      <c r="E99" s="480"/>
      <c r="F99" s="430"/>
      <c r="G99" s="430"/>
      <c r="H99" s="492"/>
      <c r="I99" s="430"/>
      <c r="J99" s="495"/>
      <c r="K99" s="495"/>
      <c r="L99" s="333"/>
      <c r="M99" s="496"/>
      <c r="N99" s="491"/>
      <c r="O99" s="333"/>
      <c r="P99" s="7"/>
      <c r="Q99" s="7"/>
      <c r="R99" s="482"/>
      <c r="S99" s="7"/>
      <c r="T99" s="7"/>
      <c r="U99" s="7"/>
      <c r="V99" s="7"/>
      <c r="W99" s="7"/>
      <c r="X99" s="7"/>
      <c r="Y99" s="7"/>
    </row>
    <row r="100" spans="3:25" x14ac:dyDescent="0.3">
      <c r="C100" s="7"/>
      <c r="D100" s="335"/>
      <c r="E100" s="480"/>
      <c r="F100" s="133"/>
      <c r="G100" s="133"/>
      <c r="H100" s="492"/>
      <c r="I100" s="133"/>
      <c r="J100" s="481"/>
      <c r="K100" s="481"/>
      <c r="L100" s="133"/>
      <c r="M100" s="133"/>
      <c r="N100" s="133"/>
      <c r="O100" s="133"/>
      <c r="P100" s="7"/>
      <c r="Q100" s="7"/>
      <c r="R100" s="482"/>
      <c r="S100" s="7"/>
      <c r="T100" s="7"/>
      <c r="U100" s="7"/>
      <c r="V100" s="7"/>
      <c r="W100" s="7"/>
      <c r="X100" s="7"/>
      <c r="Y100" s="7"/>
    </row>
    <row r="101" spans="3:25" x14ac:dyDescent="0.3">
      <c r="C101" s="7"/>
      <c r="D101" s="335"/>
      <c r="E101" s="480"/>
      <c r="F101" s="428"/>
      <c r="G101" s="428"/>
      <c r="H101" s="492"/>
      <c r="I101" s="428"/>
      <c r="J101" s="497"/>
      <c r="K101" s="497"/>
      <c r="L101" s="491"/>
      <c r="M101" s="498"/>
      <c r="N101" s="491"/>
      <c r="O101" s="491"/>
      <c r="P101" s="7"/>
      <c r="Q101" s="7"/>
      <c r="R101" s="482"/>
      <c r="S101" s="7"/>
      <c r="T101" s="7"/>
      <c r="U101" s="7"/>
      <c r="V101" s="7"/>
      <c r="W101" s="7"/>
      <c r="X101" s="7"/>
      <c r="Y101" s="7"/>
    </row>
    <row r="102" spans="3:25" x14ac:dyDescent="0.3">
      <c r="C102" s="7"/>
      <c r="D102" s="335"/>
      <c r="E102" s="480"/>
      <c r="F102" s="428"/>
      <c r="G102" s="428"/>
      <c r="H102" s="492"/>
      <c r="I102" s="428"/>
      <c r="J102" s="497"/>
      <c r="K102" s="497"/>
      <c r="L102" s="491"/>
      <c r="M102" s="498"/>
      <c r="N102" s="491"/>
      <c r="O102" s="491"/>
      <c r="P102" s="7"/>
      <c r="Q102" s="7"/>
      <c r="R102" s="482"/>
      <c r="S102" s="7"/>
      <c r="T102" s="7"/>
      <c r="U102" s="7"/>
      <c r="V102" s="7"/>
      <c r="W102" s="7"/>
      <c r="X102" s="7"/>
      <c r="Y102" s="7"/>
    </row>
    <row r="103" spans="3:25" x14ac:dyDescent="0.3">
      <c r="C103" s="7"/>
      <c r="D103" s="335"/>
      <c r="E103" s="480"/>
      <c r="F103" s="428"/>
      <c r="G103" s="428"/>
      <c r="H103" s="492"/>
      <c r="I103" s="428"/>
      <c r="J103" s="497"/>
      <c r="K103" s="497"/>
      <c r="L103" s="491"/>
      <c r="M103" s="498"/>
      <c r="N103" s="491"/>
      <c r="O103" s="491"/>
      <c r="P103" s="7"/>
      <c r="Q103" s="7"/>
      <c r="R103" s="482"/>
      <c r="S103" s="7"/>
      <c r="T103" s="7"/>
      <c r="U103" s="7"/>
      <c r="V103" s="7"/>
      <c r="W103" s="7"/>
      <c r="X103" s="7"/>
      <c r="Y103" s="7"/>
    </row>
    <row r="104" spans="3:25" x14ac:dyDescent="0.3">
      <c r="C104" s="7"/>
      <c r="D104" s="335"/>
      <c r="E104" s="480"/>
      <c r="F104" s="428"/>
      <c r="G104" s="428"/>
      <c r="H104" s="492"/>
      <c r="I104" s="428"/>
      <c r="J104" s="497"/>
      <c r="K104" s="497"/>
      <c r="L104" s="491"/>
      <c r="M104" s="498"/>
      <c r="N104" s="491"/>
      <c r="O104" s="491"/>
      <c r="P104" s="7"/>
      <c r="Q104" s="7"/>
      <c r="R104" s="482"/>
      <c r="S104" s="7"/>
      <c r="T104" s="7"/>
      <c r="U104" s="7"/>
      <c r="V104" s="7"/>
      <c r="W104" s="7"/>
      <c r="X104" s="7"/>
      <c r="Y104" s="7"/>
    </row>
    <row r="105" spans="3:25" x14ac:dyDescent="0.3">
      <c r="C105" s="7"/>
      <c r="D105" s="335"/>
      <c r="E105" s="480"/>
      <c r="F105" s="428"/>
      <c r="G105" s="428"/>
      <c r="H105" s="492"/>
      <c r="I105" s="428"/>
      <c r="J105" s="497"/>
      <c r="K105" s="497"/>
      <c r="L105" s="491"/>
      <c r="M105" s="498"/>
      <c r="N105" s="491"/>
      <c r="O105" s="491"/>
      <c r="P105" s="7"/>
      <c r="Q105" s="7"/>
      <c r="R105" s="482"/>
      <c r="S105" s="7"/>
      <c r="T105" s="7"/>
      <c r="U105" s="7"/>
      <c r="V105" s="7"/>
      <c r="W105" s="7"/>
      <c r="X105" s="7"/>
      <c r="Y105" s="7"/>
    </row>
    <row r="106" spans="3:25" x14ac:dyDescent="0.3">
      <c r="C106" s="7"/>
      <c r="D106" s="335"/>
      <c r="E106" s="480"/>
      <c r="F106" s="428"/>
      <c r="G106" s="428"/>
      <c r="H106" s="492"/>
      <c r="I106" s="428"/>
      <c r="J106" s="497"/>
      <c r="K106" s="497"/>
      <c r="L106" s="491"/>
      <c r="M106" s="498"/>
      <c r="N106" s="491"/>
      <c r="O106" s="491"/>
      <c r="P106" s="7"/>
      <c r="Q106" s="7"/>
      <c r="R106" s="482"/>
      <c r="S106" s="7"/>
      <c r="T106" s="7"/>
      <c r="U106" s="7"/>
      <c r="V106" s="7"/>
      <c r="W106" s="7"/>
      <c r="X106" s="7"/>
      <c r="Y106" s="7"/>
    </row>
    <row r="107" spans="3:25" x14ac:dyDescent="0.3">
      <c r="C107" s="7"/>
      <c r="D107" s="335"/>
      <c r="E107" s="480"/>
      <c r="F107" s="428"/>
      <c r="G107" s="428"/>
      <c r="H107" s="492"/>
      <c r="I107" s="428"/>
      <c r="J107" s="497"/>
      <c r="K107" s="497"/>
      <c r="L107" s="491"/>
      <c r="M107" s="498"/>
      <c r="N107" s="491"/>
      <c r="O107" s="491"/>
      <c r="P107" s="7"/>
      <c r="Q107" s="7"/>
      <c r="R107" s="482"/>
      <c r="S107" s="7"/>
      <c r="T107" s="7"/>
      <c r="U107" s="7"/>
      <c r="V107" s="7"/>
      <c r="W107" s="7"/>
      <c r="X107" s="7"/>
      <c r="Y107" s="7"/>
    </row>
    <row r="108" spans="3:25" x14ac:dyDescent="0.3">
      <c r="C108" s="7"/>
      <c r="D108" s="335"/>
      <c r="E108" s="480"/>
      <c r="F108" s="428"/>
      <c r="G108" s="428"/>
      <c r="H108" s="492"/>
      <c r="I108" s="428"/>
      <c r="J108" s="497"/>
      <c r="K108" s="497"/>
      <c r="L108" s="491"/>
      <c r="M108" s="498"/>
      <c r="N108" s="491"/>
      <c r="O108" s="491"/>
      <c r="P108" s="7"/>
      <c r="Q108" s="7"/>
      <c r="R108" s="482"/>
      <c r="S108" s="7"/>
      <c r="T108" s="7"/>
      <c r="U108" s="7"/>
      <c r="V108" s="7"/>
      <c r="W108" s="7"/>
      <c r="X108" s="7"/>
      <c r="Y108" s="7"/>
    </row>
    <row r="109" spans="3:25" x14ac:dyDescent="0.3">
      <c r="C109" s="7"/>
      <c r="D109" s="335"/>
      <c r="E109" s="480"/>
      <c r="F109" s="428"/>
      <c r="G109" s="428"/>
      <c r="H109" s="492"/>
      <c r="I109" s="428"/>
      <c r="J109" s="497"/>
      <c r="K109" s="497"/>
      <c r="L109" s="499"/>
      <c r="M109" s="498"/>
      <c r="N109" s="491"/>
      <c r="O109" s="491"/>
      <c r="P109" s="7"/>
      <c r="Q109" s="7"/>
      <c r="R109" s="482"/>
      <c r="S109" s="7"/>
      <c r="T109" s="7"/>
      <c r="U109" s="7"/>
      <c r="V109" s="7"/>
      <c r="W109" s="7"/>
      <c r="X109" s="7"/>
      <c r="Y109" s="7"/>
    </row>
    <row r="110" spans="3:25" x14ac:dyDescent="0.3">
      <c r="C110" s="7"/>
      <c r="D110" s="335"/>
      <c r="E110" s="480"/>
      <c r="F110" s="428"/>
      <c r="G110" s="428"/>
      <c r="H110" s="492"/>
      <c r="I110" s="428"/>
      <c r="J110" s="497"/>
      <c r="K110" s="497"/>
      <c r="L110" s="491"/>
      <c r="M110" s="498"/>
      <c r="N110" s="491"/>
      <c r="O110" s="491"/>
      <c r="P110" s="7"/>
      <c r="Q110" s="7"/>
      <c r="R110" s="482"/>
      <c r="S110" s="7"/>
      <c r="T110" s="7"/>
      <c r="U110" s="7"/>
      <c r="V110" s="7"/>
      <c r="W110" s="7"/>
      <c r="X110" s="7"/>
      <c r="Y110" s="7"/>
    </row>
    <row r="111" spans="3:25" x14ac:dyDescent="0.3">
      <c r="C111" s="7"/>
      <c r="D111" s="335"/>
      <c r="E111" s="480"/>
      <c r="F111" s="428"/>
      <c r="G111" s="428"/>
      <c r="H111" s="492"/>
      <c r="I111" s="428"/>
      <c r="J111" s="497"/>
      <c r="K111" s="497"/>
      <c r="L111" s="491"/>
      <c r="M111" s="498"/>
      <c r="N111" s="491"/>
      <c r="O111" s="491"/>
      <c r="P111" s="7"/>
      <c r="Q111" s="7"/>
      <c r="R111" s="482"/>
      <c r="S111" s="7"/>
      <c r="T111" s="7"/>
      <c r="U111" s="7"/>
      <c r="V111" s="7"/>
      <c r="W111" s="7"/>
      <c r="X111" s="7"/>
      <c r="Y111" s="7"/>
    </row>
    <row r="112" spans="3:25" x14ac:dyDescent="0.3">
      <c r="C112" s="7"/>
      <c r="D112" s="335"/>
      <c r="E112" s="480"/>
      <c r="F112" s="428"/>
      <c r="G112" s="428"/>
      <c r="H112" s="492"/>
      <c r="I112" s="428"/>
      <c r="J112" s="497"/>
      <c r="K112" s="497"/>
      <c r="L112" s="491"/>
      <c r="M112" s="498"/>
      <c r="N112" s="491"/>
      <c r="O112" s="491"/>
      <c r="P112" s="7"/>
      <c r="Q112" s="7"/>
      <c r="R112" s="482"/>
      <c r="S112" s="7"/>
      <c r="T112" s="7"/>
      <c r="U112" s="7"/>
      <c r="V112" s="7"/>
      <c r="W112" s="7"/>
      <c r="X112" s="7"/>
      <c r="Y112" s="7"/>
    </row>
    <row r="113" spans="3:25" x14ac:dyDescent="0.3">
      <c r="C113" s="7"/>
      <c r="D113" s="133"/>
      <c r="E113" s="483"/>
      <c r="F113" s="415"/>
      <c r="G113" s="415"/>
      <c r="H113" s="415"/>
      <c r="I113" s="415"/>
      <c r="J113" s="484"/>
      <c r="K113" s="484"/>
      <c r="L113" s="415"/>
      <c r="M113" s="415"/>
      <c r="N113" s="415"/>
      <c r="O113" s="133"/>
      <c r="P113" s="7"/>
      <c r="Q113" s="7"/>
      <c r="R113" s="482"/>
      <c r="S113" s="7"/>
      <c r="T113" s="7"/>
      <c r="U113" s="7"/>
      <c r="V113" s="7"/>
      <c r="W113" s="7"/>
      <c r="X113" s="7"/>
      <c r="Y113" s="7"/>
    </row>
    <row r="114" spans="3:25" x14ac:dyDescent="0.3">
      <c r="C114" s="7"/>
      <c r="D114" s="335"/>
      <c r="E114" s="480"/>
      <c r="F114" s="428"/>
      <c r="G114" s="428"/>
      <c r="H114" s="492"/>
      <c r="I114" s="428"/>
      <c r="J114" s="497"/>
      <c r="K114" s="497"/>
      <c r="L114" s="491"/>
      <c r="M114" s="498"/>
      <c r="N114" s="491"/>
      <c r="O114" s="491"/>
      <c r="P114" s="7"/>
      <c r="Q114" s="7"/>
      <c r="R114" s="482"/>
      <c r="S114" s="7"/>
      <c r="T114" s="7"/>
      <c r="U114" s="7"/>
      <c r="V114" s="7"/>
      <c r="W114" s="7"/>
      <c r="X114" s="7"/>
      <c r="Y114" s="7"/>
    </row>
    <row r="115" spans="3:25" x14ac:dyDescent="0.3">
      <c r="C115" s="7"/>
      <c r="D115" s="335"/>
      <c r="E115" s="480"/>
      <c r="F115" s="428"/>
      <c r="G115" s="428"/>
      <c r="H115" s="492"/>
      <c r="I115" s="428"/>
      <c r="J115" s="497"/>
      <c r="K115" s="497"/>
      <c r="L115" s="491"/>
      <c r="M115" s="498"/>
      <c r="N115" s="491"/>
      <c r="O115" s="491"/>
      <c r="P115" s="7"/>
      <c r="Q115" s="7"/>
      <c r="R115" s="482"/>
      <c r="S115" s="7"/>
      <c r="T115" s="7"/>
      <c r="U115" s="7"/>
      <c r="V115" s="7"/>
      <c r="W115" s="7"/>
      <c r="X115" s="7"/>
      <c r="Y115" s="7"/>
    </row>
    <row r="116" spans="3:25" x14ac:dyDescent="0.3">
      <c r="C116" s="7"/>
      <c r="D116" s="335"/>
      <c r="E116" s="480"/>
      <c r="F116" s="428"/>
      <c r="G116" s="428"/>
      <c r="H116" s="492"/>
      <c r="I116" s="428"/>
      <c r="J116" s="497"/>
      <c r="K116" s="497"/>
      <c r="L116" s="491"/>
      <c r="M116" s="498"/>
      <c r="N116" s="491"/>
      <c r="O116" s="491"/>
      <c r="P116" s="7"/>
      <c r="Q116" s="7"/>
      <c r="R116" s="482"/>
      <c r="S116" s="7"/>
      <c r="T116" s="7"/>
      <c r="U116" s="7"/>
      <c r="V116" s="7"/>
      <c r="W116" s="7"/>
      <c r="X116" s="7"/>
      <c r="Y116" s="7"/>
    </row>
    <row r="117" spans="3:25" x14ac:dyDescent="0.3">
      <c r="C117" s="7"/>
      <c r="D117" s="335"/>
      <c r="E117" s="480"/>
      <c r="F117" s="428"/>
      <c r="G117" s="428"/>
      <c r="H117" s="492"/>
      <c r="I117" s="428"/>
      <c r="J117" s="497"/>
      <c r="K117" s="497"/>
      <c r="L117" s="491"/>
      <c r="M117" s="498"/>
      <c r="N117" s="491"/>
      <c r="O117" s="491"/>
      <c r="P117" s="7"/>
      <c r="Q117" s="7"/>
      <c r="R117" s="482"/>
      <c r="S117" s="7"/>
      <c r="T117" s="7"/>
      <c r="U117" s="7"/>
      <c r="V117" s="7"/>
      <c r="W117" s="7"/>
      <c r="X117" s="7"/>
      <c r="Y117" s="7"/>
    </row>
    <row r="118" spans="3:25" x14ac:dyDescent="0.3">
      <c r="C118" s="7"/>
      <c r="D118" s="335"/>
      <c r="E118" s="480"/>
      <c r="F118" s="428"/>
      <c r="G118" s="428"/>
      <c r="H118" s="492"/>
      <c r="I118" s="428"/>
      <c r="J118" s="497"/>
      <c r="K118" s="497"/>
      <c r="L118" s="491"/>
      <c r="M118" s="498"/>
      <c r="N118" s="491"/>
      <c r="O118" s="491"/>
      <c r="P118" s="7"/>
      <c r="Q118" s="7"/>
      <c r="R118" s="482"/>
      <c r="S118" s="7"/>
      <c r="T118" s="7"/>
      <c r="U118" s="7"/>
      <c r="V118" s="7"/>
      <c r="W118" s="7"/>
      <c r="X118" s="7"/>
      <c r="Y118" s="7"/>
    </row>
    <row r="119" spans="3:25" x14ac:dyDescent="0.3">
      <c r="C119" s="7"/>
      <c r="D119" s="335"/>
      <c r="E119" s="480"/>
      <c r="F119" s="428"/>
      <c r="G119" s="428"/>
      <c r="H119" s="492"/>
      <c r="I119" s="428"/>
      <c r="J119" s="497"/>
      <c r="K119" s="497"/>
      <c r="L119" s="491"/>
      <c r="M119" s="498"/>
      <c r="N119" s="491"/>
      <c r="O119" s="491"/>
      <c r="P119" s="7"/>
      <c r="Q119" s="7"/>
      <c r="R119" s="482"/>
      <c r="S119" s="7"/>
      <c r="T119" s="7"/>
      <c r="U119" s="7"/>
      <c r="V119" s="7"/>
      <c r="W119" s="7"/>
      <c r="X119" s="7"/>
      <c r="Y119" s="7"/>
    </row>
    <row r="120" spans="3:25" x14ac:dyDescent="0.3">
      <c r="C120" s="7"/>
      <c r="D120" s="133"/>
      <c r="E120" s="483"/>
      <c r="F120" s="415"/>
      <c r="G120" s="415"/>
      <c r="H120" s="415"/>
      <c r="I120" s="415"/>
      <c r="J120" s="484"/>
      <c r="K120" s="484"/>
      <c r="L120" s="415"/>
      <c r="M120" s="415"/>
      <c r="N120" s="415"/>
      <c r="O120" s="133"/>
      <c r="P120" s="7"/>
      <c r="Q120" s="7"/>
      <c r="R120" s="482"/>
      <c r="S120" s="7"/>
      <c r="T120" s="7"/>
      <c r="U120" s="7"/>
      <c r="V120" s="7"/>
      <c r="W120" s="7"/>
      <c r="X120" s="7"/>
      <c r="Y120" s="7"/>
    </row>
    <row r="121" spans="3:25" x14ac:dyDescent="0.3">
      <c r="C121" s="7"/>
      <c r="D121" s="335"/>
      <c r="E121" s="480"/>
      <c r="F121" s="428"/>
      <c r="G121" s="428"/>
      <c r="H121" s="492"/>
      <c r="I121" s="428"/>
      <c r="J121" s="497"/>
      <c r="K121" s="497"/>
      <c r="L121" s="499"/>
      <c r="M121" s="498"/>
      <c r="N121" s="491"/>
      <c r="O121" s="491"/>
      <c r="P121" s="7"/>
      <c r="Q121" s="7"/>
      <c r="R121" s="482"/>
      <c r="S121" s="7"/>
      <c r="T121" s="7"/>
      <c r="U121" s="7"/>
      <c r="V121" s="7"/>
      <c r="W121" s="7"/>
      <c r="X121" s="7"/>
      <c r="Y121" s="7"/>
    </row>
    <row r="122" spans="3:25" x14ac:dyDescent="0.3">
      <c r="C122" s="7"/>
      <c r="D122" s="335"/>
      <c r="E122" s="480"/>
      <c r="F122" s="428"/>
      <c r="G122" s="428"/>
      <c r="H122" s="492"/>
      <c r="I122" s="428"/>
      <c r="J122" s="497"/>
      <c r="K122" s="497"/>
      <c r="L122" s="491"/>
      <c r="M122" s="498"/>
      <c r="N122" s="491"/>
      <c r="O122" s="491"/>
      <c r="P122" s="7"/>
      <c r="Q122" s="7"/>
      <c r="R122" s="482"/>
      <c r="S122" s="7"/>
      <c r="T122" s="7"/>
      <c r="U122" s="7"/>
      <c r="V122" s="7"/>
      <c r="W122" s="7"/>
      <c r="X122" s="7"/>
      <c r="Y122" s="7"/>
    </row>
    <row r="123" spans="3:25" x14ac:dyDescent="0.3">
      <c r="C123" s="7"/>
      <c r="D123" s="335"/>
      <c r="E123" s="480"/>
      <c r="F123" s="428"/>
      <c r="G123" s="428"/>
      <c r="H123" s="492"/>
      <c r="I123" s="428"/>
      <c r="J123" s="497"/>
      <c r="K123" s="497"/>
      <c r="L123" s="499"/>
      <c r="M123" s="498"/>
      <c r="N123" s="491"/>
      <c r="O123" s="491"/>
      <c r="P123" s="7"/>
      <c r="Q123" s="7"/>
      <c r="R123" s="482"/>
      <c r="S123" s="7"/>
      <c r="T123" s="7"/>
      <c r="U123" s="7"/>
      <c r="V123" s="7"/>
      <c r="W123" s="7"/>
      <c r="X123" s="7"/>
      <c r="Y123" s="7"/>
    </row>
    <row r="124" spans="3:25" x14ac:dyDescent="0.3">
      <c r="C124" s="7"/>
      <c r="D124" s="335"/>
      <c r="E124" s="480"/>
      <c r="F124" s="428"/>
      <c r="G124" s="428"/>
      <c r="H124" s="492"/>
      <c r="I124" s="428"/>
      <c r="J124" s="497"/>
      <c r="K124" s="497"/>
      <c r="L124" s="491"/>
      <c r="M124" s="498"/>
      <c r="N124" s="491"/>
      <c r="O124" s="491"/>
      <c r="P124" s="7"/>
      <c r="Q124" s="7"/>
      <c r="R124" s="482"/>
      <c r="S124" s="7"/>
      <c r="T124" s="7"/>
      <c r="U124" s="7"/>
      <c r="V124" s="7"/>
      <c r="W124" s="7"/>
      <c r="X124" s="7"/>
      <c r="Y124" s="7"/>
    </row>
    <row r="125" spans="3:25" x14ac:dyDescent="0.3">
      <c r="C125" s="7"/>
      <c r="D125" s="335"/>
      <c r="E125" s="480"/>
      <c r="F125" s="428"/>
      <c r="G125" s="428"/>
      <c r="H125" s="492"/>
      <c r="I125" s="428"/>
      <c r="J125" s="497"/>
      <c r="K125" s="497"/>
      <c r="L125" s="499"/>
      <c r="M125" s="498"/>
      <c r="N125" s="499"/>
      <c r="O125" s="491"/>
      <c r="P125" s="7"/>
      <c r="Q125" s="7"/>
      <c r="R125" s="482"/>
      <c r="S125" s="7"/>
      <c r="T125" s="7"/>
      <c r="U125" s="7"/>
      <c r="V125" s="7"/>
      <c r="W125" s="7"/>
      <c r="X125" s="7"/>
      <c r="Y125" s="7"/>
    </row>
    <row r="126" spans="3:25" x14ac:dyDescent="0.3">
      <c r="C126" s="7"/>
      <c r="D126" s="133"/>
      <c r="E126" s="483"/>
      <c r="F126" s="415"/>
      <c r="G126" s="415"/>
      <c r="H126" s="415"/>
      <c r="I126" s="415"/>
      <c r="J126" s="484"/>
      <c r="K126" s="484"/>
      <c r="L126" s="415"/>
      <c r="M126" s="415"/>
      <c r="N126" s="415"/>
      <c r="O126" s="133"/>
      <c r="P126" s="7"/>
      <c r="Q126" s="7"/>
      <c r="R126" s="482"/>
      <c r="S126" s="7"/>
      <c r="T126" s="7"/>
      <c r="U126" s="7"/>
      <c r="V126" s="7"/>
      <c r="W126" s="7"/>
      <c r="X126" s="7"/>
      <c r="Y126" s="7"/>
    </row>
    <row r="127" spans="3:25" x14ac:dyDescent="0.3">
      <c r="C127" s="7"/>
      <c r="D127" s="335"/>
      <c r="E127" s="480"/>
      <c r="F127" s="428"/>
      <c r="G127" s="428"/>
      <c r="H127" s="492"/>
      <c r="I127" s="428"/>
      <c r="J127" s="497"/>
      <c r="K127" s="497"/>
      <c r="L127" s="499"/>
      <c r="M127" s="498"/>
      <c r="N127" s="499"/>
      <c r="O127" s="491"/>
      <c r="P127" s="7"/>
      <c r="Q127" s="7"/>
      <c r="R127" s="482"/>
      <c r="S127" s="7"/>
      <c r="T127" s="7"/>
      <c r="U127" s="7"/>
      <c r="V127" s="7"/>
      <c r="W127" s="7"/>
      <c r="X127" s="7"/>
      <c r="Y127" s="7"/>
    </row>
    <row r="128" spans="3:25" x14ac:dyDescent="0.3">
      <c r="C128" s="7"/>
      <c r="D128" s="335"/>
      <c r="E128" s="480"/>
      <c r="F128" s="428"/>
      <c r="G128" s="428"/>
      <c r="H128" s="492"/>
      <c r="I128" s="428"/>
      <c r="J128" s="497"/>
      <c r="K128" s="497"/>
      <c r="L128" s="491"/>
      <c r="M128" s="498"/>
      <c r="N128" s="491"/>
      <c r="O128" s="491"/>
      <c r="P128" s="7"/>
      <c r="Q128" s="7"/>
      <c r="R128" s="482"/>
      <c r="S128" s="7"/>
      <c r="T128" s="7"/>
      <c r="U128" s="7"/>
      <c r="V128" s="7"/>
      <c r="W128" s="7"/>
      <c r="X128" s="7"/>
      <c r="Y128" s="7"/>
    </row>
    <row r="129" spans="3:25" x14ac:dyDescent="0.3">
      <c r="C129" s="7"/>
      <c r="D129" s="335"/>
      <c r="E129" s="480"/>
      <c r="F129" s="428"/>
      <c r="G129" s="428"/>
      <c r="H129" s="492"/>
      <c r="I129" s="428"/>
      <c r="J129" s="497"/>
      <c r="K129" s="497"/>
      <c r="L129" s="491"/>
      <c r="M129" s="498"/>
      <c r="N129" s="491"/>
      <c r="O129" s="491"/>
      <c r="P129" s="7"/>
      <c r="Q129" s="7"/>
      <c r="R129" s="482"/>
      <c r="S129" s="7"/>
      <c r="T129" s="7"/>
      <c r="U129" s="7"/>
      <c r="V129" s="7"/>
      <c r="W129" s="7"/>
      <c r="X129" s="7"/>
      <c r="Y129" s="7"/>
    </row>
    <row r="130" spans="3:25" x14ac:dyDescent="0.3">
      <c r="C130" s="7"/>
      <c r="D130" s="335"/>
      <c r="E130" s="480"/>
      <c r="F130" s="428"/>
      <c r="G130" s="428"/>
      <c r="H130" s="492"/>
      <c r="I130" s="428"/>
      <c r="J130" s="497"/>
      <c r="K130" s="497"/>
      <c r="L130" s="491"/>
      <c r="M130" s="498"/>
      <c r="N130" s="491"/>
      <c r="O130" s="491"/>
      <c r="P130" s="7"/>
      <c r="Q130" s="7"/>
      <c r="R130" s="482"/>
      <c r="S130" s="7"/>
      <c r="T130" s="7"/>
      <c r="U130" s="7"/>
      <c r="V130" s="7"/>
      <c r="W130" s="7"/>
      <c r="X130" s="7"/>
      <c r="Y130" s="7"/>
    </row>
    <row r="131" spans="3:25" x14ac:dyDescent="0.3">
      <c r="C131" s="7"/>
      <c r="D131" s="335"/>
      <c r="E131" s="480"/>
      <c r="F131" s="428"/>
      <c r="G131" s="428"/>
      <c r="H131" s="492"/>
      <c r="I131" s="428"/>
      <c r="J131" s="497"/>
      <c r="K131" s="497"/>
      <c r="L131" s="491"/>
      <c r="M131" s="498"/>
      <c r="N131" s="491"/>
      <c r="O131" s="491"/>
      <c r="P131" s="7"/>
      <c r="Q131" s="7"/>
      <c r="R131" s="482"/>
      <c r="S131" s="7"/>
      <c r="T131" s="7"/>
      <c r="U131" s="7"/>
      <c r="V131" s="7"/>
      <c r="W131" s="7"/>
      <c r="X131" s="7"/>
      <c r="Y131" s="7"/>
    </row>
    <row r="132" spans="3:25" x14ac:dyDescent="0.3">
      <c r="C132" s="7"/>
      <c r="D132" s="335"/>
      <c r="E132" s="480"/>
      <c r="F132" s="428"/>
      <c r="G132" s="428"/>
      <c r="H132" s="492"/>
      <c r="I132" s="428"/>
      <c r="J132" s="497"/>
      <c r="K132" s="497"/>
      <c r="L132" s="491"/>
      <c r="M132" s="498"/>
      <c r="N132" s="491"/>
      <c r="O132" s="491"/>
      <c r="P132" s="7"/>
      <c r="Q132" s="7"/>
      <c r="R132" s="482"/>
      <c r="S132" s="7"/>
      <c r="T132" s="7"/>
      <c r="U132" s="7"/>
      <c r="V132" s="7"/>
      <c r="W132" s="7"/>
      <c r="X132" s="7"/>
      <c r="Y132" s="7"/>
    </row>
    <row r="133" spans="3:25" x14ac:dyDescent="0.3">
      <c r="C133" s="7"/>
      <c r="D133" s="335"/>
      <c r="E133" s="480"/>
      <c r="F133" s="428"/>
      <c r="G133" s="428"/>
      <c r="H133" s="492"/>
      <c r="I133" s="428"/>
      <c r="J133" s="497"/>
      <c r="K133" s="497"/>
      <c r="L133" s="491"/>
      <c r="M133" s="498"/>
      <c r="N133" s="499"/>
      <c r="O133" s="491"/>
      <c r="P133" s="7"/>
      <c r="Q133" s="7"/>
      <c r="R133" s="482"/>
      <c r="S133" s="7"/>
      <c r="T133" s="7"/>
      <c r="U133" s="7"/>
      <c r="V133" s="7"/>
      <c r="W133" s="7"/>
      <c r="X133" s="7"/>
      <c r="Y133" s="7"/>
    </row>
    <row r="134" spans="3:25" x14ac:dyDescent="0.3">
      <c r="C134" s="7"/>
      <c r="D134" s="133"/>
      <c r="E134" s="483"/>
      <c r="F134" s="415"/>
      <c r="G134" s="415"/>
      <c r="H134" s="415"/>
      <c r="I134" s="415"/>
      <c r="J134" s="484"/>
      <c r="K134" s="484"/>
      <c r="L134" s="415"/>
      <c r="M134" s="415"/>
      <c r="N134" s="415"/>
      <c r="O134" s="133"/>
      <c r="P134" s="7"/>
      <c r="Q134" s="7"/>
      <c r="R134" s="482"/>
      <c r="S134" s="7"/>
      <c r="T134" s="7"/>
      <c r="U134" s="7"/>
      <c r="V134" s="7"/>
      <c r="W134" s="7"/>
      <c r="X134" s="7"/>
      <c r="Y134" s="7"/>
    </row>
    <row r="135" spans="3:25" x14ac:dyDescent="0.3">
      <c r="C135" s="7"/>
      <c r="D135" s="133"/>
      <c r="E135" s="483"/>
      <c r="F135" s="415"/>
      <c r="G135" s="415"/>
      <c r="H135" s="415"/>
      <c r="I135" s="415"/>
      <c r="J135" s="484"/>
      <c r="K135" s="484"/>
      <c r="L135" s="415"/>
      <c r="M135" s="415"/>
      <c r="N135" s="415"/>
      <c r="O135" s="133"/>
      <c r="P135" s="7"/>
      <c r="Q135" s="7"/>
      <c r="R135" s="482"/>
      <c r="S135" s="7"/>
      <c r="T135" s="7"/>
      <c r="U135" s="7"/>
      <c r="V135" s="7"/>
      <c r="W135" s="7"/>
      <c r="X135" s="7"/>
      <c r="Y135" s="7"/>
    </row>
    <row r="136" spans="3:25" x14ac:dyDescent="0.3">
      <c r="C136" s="7"/>
      <c r="D136" s="335"/>
      <c r="E136" s="480"/>
      <c r="F136" s="428"/>
      <c r="G136" s="428"/>
      <c r="H136" s="492"/>
      <c r="I136" s="428"/>
      <c r="J136" s="497"/>
      <c r="K136" s="497"/>
      <c r="L136" s="491"/>
      <c r="M136" s="498"/>
      <c r="N136" s="499"/>
      <c r="O136" s="491"/>
      <c r="P136" s="7"/>
      <c r="Q136" s="7"/>
      <c r="R136" s="482"/>
      <c r="S136" s="7"/>
      <c r="T136" s="7"/>
      <c r="U136" s="7"/>
      <c r="V136" s="7"/>
      <c r="W136" s="7"/>
      <c r="X136" s="7"/>
      <c r="Y136" s="7"/>
    </row>
    <row r="137" spans="3:25" x14ac:dyDescent="0.3">
      <c r="C137" s="7"/>
      <c r="D137" s="335"/>
      <c r="E137" s="480"/>
      <c r="F137" s="428"/>
      <c r="G137" s="428"/>
      <c r="H137" s="492"/>
      <c r="I137" s="428"/>
      <c r="J137" s="497"/>
      <c r="K137" s="497"/>
      <c r="L137" s="491"/>
      <c r="M137" s="498"/>
      <c r="N137" s="491"/>
      <c r="O137" s="491"/>
      <c r="P137" s="7"/>
      <c r="Q137" s="7"/>
      <c r="R137" s="482"/>
      <c r="S137" s="7"/>
      <c r="T137" s="7"/>
      <c r="U137" s="7"/>
      <c r="V137" s="7"/>
      <c r="W137" s="7"/>
      <c r="X137" s="7"/>
      <c r="Y137" s="7"/>
    </row>
    <row r="138" spans="3:25" x14ac:dyDescent="0.3">
      <c r="C138" s="7"/>
      <c r="D138" s="335"/>
      <c r="E138" s="480"/>
      <c r="F138" s="428"/>
      <c r="G138" s="428"/>
      <c r="H138" s="500"/>
      <c r="I138" s="428"/>
      <c r="J138" s="497"/>
      <c r="K138" s="497"/>
      <c r="L138" s="491"/>
      <c r="M138" s="498"/>
      <c r="N138" s="491"/>
      <c r="O138" s="491"/>
      <c r="P138" s="7"/>
      <c r="Q138" s="7"/>
      <c r="R138" s="482"/>
      <c r="S138" s="7"/>
      <c r="T138" s="7"/>
      <c r="U138" s="7"/>
      <c r="V138" s="7"/>
      <c r="W138" s="7"/>
      <c r="X138" s="7"/>
      <c r="Y138" s="7"/>
    </row>
    <row r="139" spans="3:25" x14ac:dyDescent="0.3">
      <c r="C139" s="7"/>
      <c r="D139" s="335"/>
      <c r="E139" s="480"/>
      <c r="F139" s="428"/>
      <c r="G139" s="428"/>
      <c r="H139" s="500"/>
      <c r="I139" s="428"/>
      <c r="J139" s="497"/>
      <c r="K139" s="497"/>
      <c r="L139" s="491"/>
      <c r="M139" s="498"/>
      <c r="N139" s="491"/>
      <c r="O139" s="491"/>
      <c r="P139" s="7"/>
      <c r="Q139" s="7"/>
      <c r="R139" s="482"/>
      <c r="S139" s="7"/>
      <c r="T139" s="7"/>
      <c r="U139" s="7"/>
      <c r="V139" s="7"/>
      <c r="W139" s="7"/>
      <c r="X139" s="7"/>
      <c r="Y139" s="7"/>
    </row>
    <row r="140" spans="3:25" x14ac:dyDescent="0.3">
      <c r="C140" s="7"/>
      <c r="D140" s="335"/>
      <c r="E140" s="480"/>
      <c r="F140" s="428"/>
      <c r="G140" s="428"/>
      <c r="H140" s="492"/>
      <c r="I140" s="428"/>
      <c r="J140" s="497"/>
      <c r="K140" s="497"/>
      <c r="L140" s="491"/>
      <c r="M140" s="498"/>
      <c r="N140" s="491"/>
      <c r="O140" s="491"/>
      <c r="P140" s="7"/>
      <c r="Q140" s="7"/>
      <c r="R140" s="482"/>
      <c r="S140" s="7"/>
      <c r="T140" s="7"/>
      <c r="U140" s="7"/>
      <c r="V140" s="7"/>
      <c r="W140" s="7"/>
      <c r="X140" s="7"/>
      <c r="Y140" s="7"/>
    </row>
    <row r="141" spans="3:25" x14ac:dyDescent="0.3">
      <c r="C141" s="7"/>
      <c r="D141" s="335"/>
      <c r="E141" s="480"/>
      <c r="F141" s="428"/>
      <c r="G141" s="428"/>
      <c r="H141" s="500"/>
      <c r="I141" s="428"/>
      <c r="J141" s="497"/>
      <c r="K141" s="497"/>
      <c r="L141" s="491"/>
      <c r="M141" s="498"/>
      <c r="N141" s="491"/>
      <c r="O141" s="491"/>
      <c r="P141" s="7"/>
      <c r="Q141" s="7"/>
      <c r="R141" s="482"/>
      <c r="S141" s="7"/>
      <c r="T141" s="7"/>
      <c r="U141" s="7"/>
      <c r="V141" s="7"/>
      <c r="W141" s="7"/>
      <c r="X141" s="7"/>
      <c r="Y141" s="7"/>
    </row>
    <row r="142" spans="3:25" x14ac:dyDescent="0.3">
      <c r="C142" s="7"/>
      <c r="D142" s="335"/>
      <c r="E142" s="480"/>
      <c r="F142" s="428"/>
      <c r="G142" s="428"/>
      <c r="H142" s="500"/>
      <c r="I142" s="428"/>
      <c r="J142" s="497"/>
      <c r="K142" s="497"/>
      <c r="L142" s="491"/>
      <c r="M142" s="498"/>
      <c r="N142" s="491"/>
      <c r="O142" s="491"/>
      <c r="P142" s="7"/>
      <c r="Q142" s="7"/>
      <c r="R142" s="482"/>
      <c r="S142" s="7"/>
      <c r="T142" s="7"/>
      <c r="U142" s="7"/>
      <c r="V142" s="7"/>
      <c r="W142" s="7"/>
      <c r="X142" s="7"/>
      <c r="Y142" s="7"/>
    </row>
    <row r="143" spans="3:25" x14ac:dyDescent="0.3">
      <c r="C143" s="7"/>
      <c r="D143" s="335"/>
      <c r="E143" s="480"/>
      <c r="F143" s="428"/>
      <c r="G143" s="428"/>
      <c r="H143" s="500"/>
      <c r="I143" s="428"/>
      <c r="J143" s="497"/>
      <c r="K143" s="497"/>
      <c r="L143" s="491"/>
      <c r="M143" s="498"/>
      <c r="N143" s="491"/>
      <c r="O143" s="491"/>
      <c r="P143" s="7"/>
      <c r="Q143" s="7"/>
      <c r="R143" s="482"/>
      <c r="S143" s="7"/>
      <c r="T143" s="7"/>
      <c r="U143" s="7"/>
      <c r="V143" s="7"/>
      <c r="W143" s="7"/>
      <c r="X143" s="7"/>
      <c r="Y143" s="7"/>
    </row>
    <row r="144" spans="3:25" x14ac:dyDescent="0.3">
      <c r="C144" s="7"/>
      <c r="D144" s="335"/>
      <c r="E144" s="480"/>
      <c r="F144" s="428"/>
      <c r="G144" s="428"/>
      <c r="H144" s="500"/>
      <c r="I144" s="428"/>
      <c r="J144" s="497"/>
      <c r="K144" s="497"/>
      <c r="L144" s="491"/>
      <c r="M144" s="498"/>
      <c r="N144" s="491"/>
      <c r="O144" s="491"/>
      <c r="P144" s="7"/>
      <c r="Q144" s="7"/>
      <c r="R144" s="482"/>
      <c r="S144" s="7"/>
      <c r="T144" s="7"/>
      <c r="U144" s="7"/>
      <c r="V144" s="7"/>
      <c r="W144" s="7"/>
      <c r="X144" s="7"/>
      <c r="Y144" s="7"/>
    </row>
    <row r="145" spans="3:25" x14ac:dyDescent="0.3">
      <c r="C145" s="7"/>
      <c r="D145" s="335"/>
      <c r="E145" s="480"/>
      <c r="F145" s="428"/>
      <c r="G145" s="428"/>
      <c r="H145" s="500"/>
      <c r="I145" s="428"/>
      <c r="J145" s="497"/>
      <c r="K145" s="497"/>
      <c r="L145" s="491"/>
      <c r="M145" s="498"/>
      <c r="N145" s="491"/>
      <c r="O145" s="491"/>
      <c r="P145" s="7"/>
      <c r="Q145" s="7"/>
      <c r="R145" s="482"/>
      <c r="S145" s="7"/>
      <c r="T145" s="7"/>
      <c r="U145" s="7"/>
      <c r="V145" s="7"/>
      <c r="W145" s="7"/>
      <c r="X145" s="7"/>
      <c r="Y145" s="7"/>
    </row>
    <row r="146" spans="3:25" x14ac:dyDescent="0.3">
      <c r="C146" s="7"/>
      <c r="D146" s="335"/>
      <c r="E146" s="480"/>
      <c r="F146" s="428"/>
      <c r="G146" s="428"/>
      <c r="H146" s="500"/>
      <c r="I146" s="428"/>
      <c r="J146" s="497"/>
      <c r="K146" s="497"/>
      <c r="L146" s="491"/>
      <c r="M146" s="498"/>
      <c r="N146" s="491"/>
      <c r="O146" s="491"/>
      <c r="P146" s="7"/>
      <c r="Q146" s="7"/>
      <c r="R146" s="482"/>
      <c r="S146" s="7"/>
      <c r="T146" s="7"/>
      <c r="U146" s="7"/>
      <c r="V146" s="7"/>
      <c r="W146" s="7"/>
      <c r="X146" s="7"/>
      <c r="Y146" s="7"/>
    </row>
    <row r="147" spans="3:25" x14ac:dyDescent="0.3">
      <c r="C147" s="7"/>
      <c r="D147" s="335"/>
      <c r="E147" s="480"/>
      <c r="F147" s="428"/>
      <c r="G147" s="428"/>
      <c r="H147" s="500"/>
      <c r="I147" s="428"/>
      <c r="J147" s="497"/>
      <c r="K147" s="497"/>
      <c r="L147" s="491"/>
      <c r="M147" s="498"/>
      <c r="N147" s="491"/>
      <c r="O147" s="491"/>
      <c r="P147" s="7"/>
      <c r="Q147" s="7"/>
      <c r="R147" s="482"/>
      <c r="S147" s="7"/>
      <c r="T147" s="7"/>
      <c r="U147" s="7"/>
      <c r="V147" s="7"/>
      <c r="W147" s="7"/>
      <c r="X147" s="7"/>
      <c r="Y147" s="7"/>
    </row>
    <row r="148" spans="3:25" x14ac:dyDescent="0.3">
      <c r="C148" s="7"/>
      <c r="D148" s="335"/>
      <c r="E148" s="480"/>
      <c r="F148" s="428"/>
      <c r="G148" s="428"/>
      <c r="H148" s="500"/>
      <c r="I148" s="428"/>
      <c r="J148" s="497"/>
      <c r="K148" s="497"/>
      <c r="L148" s="491"/>
      <c r="M148" s="498"/>
      <c r="N148" s="491"/>
      <c r="O148" s="491"/>
      <c r="P148" s="7"/>
      <c r="Q148" s="7"/>
      <c r="R148" s="482"/>
      <c r="S148" s="7"/>
      <c r="T148" s="7"/>
      <c r="U148" s="7"/>
      <c r="V148" s="7"/>
      <c r="W148" s="7"/>
      <c r="X148" s="7"/>
      <c r="Y148" s="7"/>
    </row>
    <row r="149" spans="3:25" x14ac:dyDescent="0.3">
      <c r="C149" s="7"/>
      <c r="D149" s="335"/>
      <c r="E149" s="480"/>
      <c r="F149" s="428"/>
      <c r="G149" s="428"/>
      <c r="H149" s="500"/>
      <c r="I149" s="428"/>
      <c r="J149" s="497"/>
      <c r="K149" s="497"/>
      <c r="L149" s="491"/>
      <c r="M149" s="498"/>
      <c r="N149" s="499"/>
      <c r="O149" s="491"/>
      <c r="P149" s="7"/>
      <c r="Q149" s="7"/>
      <c r="R149" s="482"/>
      <c r="S149" s="7"/>
      <c r="T149" s="7"/>
      <c r="U149" s="7"/>
      <c r="V149" s="7"/>
      <c r="W149" s="7"/>
      <c r="X149" s="7"/>
      <c r="Y149" s="7"/>
    </row>
    <row r="150" spans="3:25" x14ac:dyDescent="0.3">
      <c r="C150" s="7"/>
      <c r="D150" s="335"/>
      <c r="E150" s="480"/>
      <c r="F150" s="428"/>
      <c r="G150" s="428"/>
      <c r="H150" s="500"/>
      <c r="I150" s="428"/>
      <c r="J150" s="497"/>
      <c r="K150" s="497"/>
      <c r="L150" s="491"/>
      <c r="M150" s="498"/>
      <c r="N150" s="491"/>
      <c r="O150" s="491"/>
      <c r="P150" s="7"/>
      <c r="Q150" s="7"/>
      <c r="R150" s="482"/>
      <c r="S150" s="7"/>
      <c r="T150" s="7"/>
      <c r="U150" s="7"/>
      <c r="V150" s="7"/>
      <c r="W150" s="7"/>
      <c r="X150" s="7"/>
      <c r="Y150" s="7"/>
    </row>
    <row r="151" spans="3:25" x14ac:dyDescent="0.3">
      <c r="C151" s="7"/>
      <c r="D151" s="335"/>
      <c r="E151" s="480"/>
      <c r="F151" s="428"/>
      <c r="G151" s="428"/>
      <c r="H151" s="500"/>
      <c r="I151" s="428"/>
      <c r="J151" s="497"/>
      <c r="K151" s="497"/>
      <c r="L151" s="491"/>
      <c r="M151" s="498"/>
      <c r="N151" s="491"/>
      <c r="O151" s="491"/>
      <c r="P151" s="7"/>
      <c r="Q151" s="7"/>
      <c r="R151" s="482"/>
      <c r="S151" s="7"/>
      <c r="T151" s="7"/>
      <c r="U151" s="7"/>
      <c r="V151" s="7"/>
      <c r="W151" s="7"/>
      <c r="X151" s="7"/>
      <c r="Y151" s="7"/>
    </row>
    <row r="152" spans="3:25" x14ac:dyDescent="0.3">
      <c r="C152" s="7"/>
      <c r="D152" s="133"/>
      <c r="E152" s="483"/>
      <c r="F152" s="415"/>
      <c r="G152" s="415"/>
      <c r="H152" s="415"/>
      <c r="I152" s="415"/>
      <c r="J152" s="484"/>
      <c r="K152" s="484"/>
      <c r="L152" s="415"/>
      <c r="M152" s="415"/>
      <c r="N152" s="415"/>
      <c r="O152" s="133"/>
      <c r="P152" s="7"/>
      <c r="Q152" s="7"/>
      <c r="R152" s="482"/>
      <c r="S152" s="7"/>
      <c r="T152" s="7"/>
      <c r="U152" s="7"/>
      <c r="V152" s="7"/>
      <c r="W152" s="7"/>
      <c r="X152" s="7"/>
      <c r="Y152" s="7"/>
    </row>
    <row r="153" spans="3:25" x14ac:dyDescent="0.3">
      <c r="C153" s="7"/>
      <c r="D153" s="335"/>
      <c r="E153" s="480"/>
      <c r="F153" s="428"/>
      <c r="G153" s="428"/>
      <c r="H153" s="500"/>
      <c r="I153" s="428"/>
      <c r="J153" s="497"/>
      <c r="K153" s="497"/>
      <c r="L153" s="491"/>
      <c r="M153" s="491"/>
      <c r="N153" s="491"/>
      <c r="O153" s="491"/>
      <c r="P153" s="7"/>
      <c r="Q153" s="7"/>
      <c r="R153" s="482"/>
      <c r="S153" s="7"/>
      <c r="T153" s="7"/>
      <c r="U153" s="7"/>
      <c r="V153" s="7"/>
      <c r="W153" s="7"/>
      <c r="X153" s="7"/>
      <c r="Y153" s="7"/>
    </row>
    <row r="154" spans="3:25" x14ac:dyDescent="0.3">
      <c r="C154" s="7"/>
      <c r="D154" s="335"/>
      <c r="E154" s="480"/>
      <c r="F154" s="428"/>
      <c r="G154" s="428"/>
      <c r="H154" s="500"/>
      <c r="I154" s="428"/>
      <c r="J154" s="497"/>
      <c r="K154" s="497"/>
      <c r="L154" s="491"/>
      <c r="M154" s="491"/>
      <c r="N154" s="491"/>
      <c r="O154" s="491"/>
      <c r="P154" s="7"/>
      <c r="Q154" s="7"/>
      <c r="R154" s="482"/>
      <c r="S154" s="7"/>
      <c r="T154" s="7"/>
      <c r="U154" s="7"/>
      <c r="V154" s="7"/>
      <c r="W154" s="7"/>
      <c r="X154" s="7"/>
      <c r="Y154" s="7"/>
    </row>
    <row r="155" spans="3:25" x14ac:dyDescent="0.3">
      <c r="C155" s="7"/>
      <c r="D155" s="335"/>
      <c r="E155" s="480"/>
      <c r="F155" s="428"/>
      <c r="G155" s="428"/>
      <c r="H155" s="500"/>
      <c r="I155" s="428"/>
      <c r="J155" s="497"/>
      <c r="K155" s="497"/>
      <c r="L155" s="491"/>
      <c r="M155" s="491"/>
      <c r="N155" s="491"/>
      <c r="O155" s="491"/>
      <c r="P155" s="7"/>
      <c r="Q155" s="7"/>
      <c r="R155" s="482"/>
      <c r="S155" s="7"/>
      <c r="T155" s="7"/>
      <c r="U155" s="7"/>
      <c r="V155" s="7"/>
      <c r="W155" s="7"/>
      <c r="X155" s="7"/>
      <c r="Y155" s="7"/>
    </row>
    <row r="156" spans="3:25" x14ac:dyDescent="0.3">
      <c r="C156" s="7"/>
      <c r="D156" s="335"/>
      <c r="E156" s="480"/>
      <c r="F156" s="428"/>
      <c r="G156" s="428"/>
      <c r="H156" s="500"/>
      <c r="I156" s="428"/>
      <c r="J156" s="497"/>
      <c r="K156" s="497"/>
      <c r="L156" s="491"/>
      <c r="M156" s="491"/>
      <c r="N156" s="491"/>
      <c r="O156" s="491"/>
      <c r="P156" s="7"/>
      <c r="Q156" s="7"/>
      <c r="R156" s="482"/>
      <c r="S156" s="7"/>
      <c r="T156" s="7"/>
      <c r="U156" s="7"/>
      <c r="V156" s="7"/>
      <c r="W156" s="7"/>
      <c r="X156" s="7"/>
      <c r="Y156" s="7"/>
    </row>
    <row r="157" spans="3:25" x14ac:dyDescent="0.3">
      <c r="C157" s="7"/>
      <c r="D157" s="335"/>
      <c r="E157" s="480"/>
      <c r="F157" s="428"/>
      <c r="G157" s="428"/>
      <c r="H157" s="500"/>
      <c r="I157" s="428"/>
      <c r="J157" s="497"/>
      <c r="K157" s="497"/>
      <c r="L157" s="491"/>
      <c r="M157" s="491"/>
      <c r="N157" s="491"/>
      <c r="O157" s="491"/>
      <c r="P157" s="7"/>
      <c r="Q157" s="7"/>
      <c r="R157" s="482"/>
      <c r="S157" s="7"/>
      <c r="T157" s="7"/>
      <c r="U157" s="7"/>
      <c r="V157" s="7"/>
      <c r="W157" s="7"/>
      <c r="X157" s="7"/>
      <c r="Y157" s="7"/>
    </row>
    <row r="158" spans="3:25" x14ac:dyDescent="0.3">
      <c r="C158" s="7"/>
      <c r="D158" s="335"/>
      <c r="E158" s="480"/>
      <c r="F158" s="428"/>
      <c r="G158" s="428"/>
      <c r="H158" s="500"/>
      <c r="I158" s="428"/>
      <c r="J158" s="497"/>
      <c r="K158" s="497"/>
      <c r="L158" s="491"/>
      <c r="M158" s="491"/>
      <c r="N158" s="491"/>
      <c r="O158" s="491"/>
      <c r="P158" s="7"/>
      <c r="Q158" s="7"/>
      <c r="R158" s="482"/>
      <c r="S158" s="7"/>
      <c r="T158" s="7"/>
      <c r="U158" s="7"/>
      <c r="V158" s="7"/>
      <c r="W158" s="7"/>
      <c r="X158" s="7"/>
      <c r="Y158" s="7"/>
    </row>
    <row r="159" spans="3:25" x14ac:dyDescent="0.3">
      <c r="C159" s="7"/>
      <c r="D159" s="335"/>
      <c r="E159" s="480"/>
      <c r="F159" s="428"/>
      <c r="G159" s="428"/>
      <c r="H159" s="500"/>
      <c r="I159" s="428"/>
      <c r="J159" s="497"/>
      <c r="K159" s="497"/>
      <c r="L159" s="491"/>
      <c r="M159" s="491"/>
      <c r="N159" s="491"/>
      <c r="O159" s="491"/>
      <c r="P159" s="7"/>
      <c r="Q159" s="7"/>
      <c r="R159" s="482"/>
      <c r="S159" s="7"/>
      <c r="T159" s="7"/>
      <c r="U159" s="7"/>
      <c r="V159" s="7"/>
      <c r="W159" s="7"/>
      <c r="X159" s="7"/>
      <c r="Y159" s="7"/>
    </row>
    <row r="160" spans="3:25" x14ac:dyDescent="0.3">
      <c r="C160" s="7"/>
      <c r="D160" s="335"/>
      <c r="E160" s="480"/>
      <c r="F160" s="428"/>
      <c r="G160" s="428"/>
      <c r="H160" s="500"/>
      <c r="I160" s="428"/>
      <c r="J160" s="497"/>
      <c r="K160" s="497"/>
      <c r="L160" s="491"/>
      <c r="M160" s="491"/>
      <c r="N160" s="491"/>
      <c r="O160" s="491"/>
      <c r="P160" s="7"/>
      <c r="Q160" s="7"/>
      <c r="R160" s="482"/>
      <c r="S160" s="7"/>
      <c r="T160" s="7"/>
      <c r="U160" s="7"/>
      <c r="V160" s="7"/>
      <c r="W160" s="7"/>
      <c r="X160" s="7"/>
      <c r="Y160" s="7"/>
    </row>
    <row r="161" spans="3:25" x14ac:dyDescent="0.3">
      <c r="C161" s="7"/>
      <c r="D161" s="335"/>
      <c r="E161" s="480"/>
      <c r="F161" s="428"/>
      <c r="G161" s="428"/>
      <c r="H161" s="500"/>
      <c r="I161" s="428"/>
      <c r="J161" s="497"/>
      <c r="K161" s="497"/>
      <c r="L161" s="491"/>
      <c r="M161" s="491"/>
      <c r="N161" s="491"/>
      <c r="O161" s="491"/>
      <c r="P161" s="7"/>
      <c r="Q161" s="7"/>
      <c r="R161" s="482"/>
      <c r="S161" s="7"/>
      <c r="T161" s="7"/>
      <c r="U161" s="7"/>
      <c r="V161" s="7"/>
      <c r="W161" s="7"/>
      <c r="X161" s="7"/>
      <c r="Y161" s="7"/>
    </row>
    <row r="162" spans="3:25" x14ac:dyDescent="0.3">
      <c r="C162" s="7"/>
      <c r="D162" s="335"/>
      <c r="E162" s="480"/>
      <c r="F162" s="428"/>
      <c r="G162" s="428"/>
      <c r="H162" s="500"/>
      <c r="I162" s="428"/>
      <c r="J162" s="497"/>
      <c r="K162" s="497"/>
      <c r="L162" s="491"/>
      <c r="M162" s="491"/>
      <c r="N162" s="491"/>
      <c r="O162" s="491"/>
      <c r="P162" s="7"/>
      <c r="Q162" s="7"/>
      <c r="R162" s="482"/>
      <c r="S162" s="7"/>
      <c r="T162" s="7"/>
      <c r="U162" s="7"/>
      <c r="V162" s="7"/>
      <c r="W162" s="7"/>
      <c r="X162" s="7"/>
      <c r="Y162" s="7"/>
    </row>
    <row r="163" spans="3:25" x14ac:dyDescent="0.3">
      <c r="C163" s="7"/>
      <c r="D163" s="335"/>
      <c r="E163" s="480"/>
      <c r="F163" s="428"/>
      <c r="G163" s="428"/>
      <c r="H163" s="500"/>
      <c r="I163" s="428"/>
      <c r="J163" s="497"/>
      <c r="K163" s="497"/>
      <c r="L163" s="499"/>
      <c r="M163" s="491"/>
      <c r="N163" s="491"/>
      <c r="O163" s="491"/>
      <c r="P163" s="7"/>
      <c r="Q163" s="7"/>
      <c r="R163" s="482"/>
      <c r="S163" s="7"/>
      <c r="T163" s="7"/>
      <c r="U163" s="7"/>
      <c r="V163" s="7"/>
      <c r="W163" s="7"/>
      <c r="X163" s="7"/>
      <c r="Y163" s="7"/>
    </row>
    <row r="164" spans="3:25" x14ac:dyDescent="0.3">
      <c r="C164" s="7"/>
      <c r="D164" s="335"/>
      <c r="E164" s="480"/>
      <c r="F164" s="428"/>
      <c r="G164" s="428"/>
      <c r="H164" s="500"/>
      <c r="I164" s="428"/>
      <c r="J164" s="497"/>
      <c r="K164" s="497"/>
      <c r="L164" s="491"/>
      <c r="M164" s="491"/>
      <c r="N164" s="491"/>
      <c r="O164" s="491"/>
      <c r="P164" s="7"/>
      <c r="Q164" s="7"/>
      <c r="R164" s="482"/>
      <c r="S164" s="7"/>
      <c r="T164" s="7"/>
      <c r="U164" s="7"/>
      <c r="V164" s="7"/>
      <c r="W164" s="7"/>
      <c r="X164" s="7"/>
      <c r="Y164" s="7"/>
    </row>
    <row r="165" spans="3:25" x14ac:dyDescent="0.3">
      <c r="C165" s="7"/>
      <c r="D165" s="335"/>
      <c r="E165" s="480"/>
      <c r="F165" s="428"/>
      <c r="G165" s="428"/>
      <c r="H165" s="500"/>
      <c r="I165" s="428"/>
      <c r="J165" s="497"/>
      <c r="K165" s="497"/>
      <c r="L165" s="491"/>
      <c r="M165" s="491"/>
      <c r="N165" s="491"/>
      <c r="O165" s="491"/>
      <c r="P165" s="7"/>
      <c r="Q165" s="7"/>
      <c r="R165" s="482"/>
      <c r="S165" s="7"/>
      <c r="T165" s="7"/>
      <c r="U165" s="7"/>
      <c r="V165" s="7"/>
      <c r="W165" s="7"/>
      <c r="X165" s="7"/>
      <c r="Y165" s="7"/>
    </row>
    <row r="166" spans="3:25" x14ac:dyDescent="0.3">
      <c r="C166" s="7"/>
      <c r="D166" s="335"/>
      <c r="E166" s="480"/>
      <c r="F166" s="428"/>
      <c r="G166" s="428"/>
      <c r="H166" s="429"/>
      <c r="I166" s="428"/>
      <c r="J166" s="497"/>
      <c r="K166" s="497"/>
      <c r="L166" s="491"/>
      <c r="M166" s="491"/>
      <c r="N166" s="491"/>
      <c r="O166" s="491"/>
      <c r="P166" s="7"/>
      <c r="Q166" s="7"/>
      <c r="R166" s="482"/>
      <c r="S166" s="7"/>
      <c r="T166" s="7"/>
      <c r="U166" s="7"/>
      <c r="V166" s="7"/>
      <c r="W166" s="7"/>
      <c r="X166" s="7"/>
      <c r="Y166" s="7"/>
    </row>
    <row r="167" spans="3:25" x14ac:dyDescent="0.3">
      <c r="C167" s="7"/>
      <c r="D167" s="335"/>
      <c r="E167" s="480"/>
      <c r="F167" s="428"/>
      <c r="G167" s="428"/>
      <c r="H167" s="429"/>
      <c r="I167" s="428"/>
      <c r="J167" s="497"/>
      <c r="K167" s="497"/>
      <c r="L167" s="491"/>
      <c r="M167" s="491"/>
      <c r="N167" s="491"/>
      <c r="O167" s="491"/>
      <c r="P167" s="7"/>
      <c r="Q167" s="7"/>
      <c r="R167" s="482"/>
      <c r="S167" s="7"/>
      <c r="T167" s="7"/>
      <c r="U167" s="7"/>
      <c r="V167" s="7"/>
      <c r="W167" s="7"/>
      <c r="X167" s="7"/>
      <c r="Y167" s="7"/>
    </row>
    <row r="168" spans="3:25" x14ac:dyDescent="0.3">
      <c r="C168" s="7"/>
      <c r="D168" s="335"/>
      <c r="E168" s="480"/>
      <c r="F168" s="428"/>
      <c r="G168" s="428"/>
      <c r="H168" s="429"/>
      <c r="I168" s="428"/>
      <c r="J168" s="497"/>
      <c r="K168" s="497"/>
      <c r="L168" s="491"/>
      <c r="M168" s="491"/>
      <c r="N168" s="491"/>
      <c r="O168" s="491"/>
      <c r="P168" s="7"/>
      <c r="Q168" s="7"/>
      <c r="R168" s="482"/>
      <c r="S168" s="7"/>
      <c r="T168" s="7"/>
      <c r="U168" s="7"/>
      <c r="V168" s="7"/>
      <c r="W168" s="7"/>
      <c r="X168" s="7"/>
      <c r="Y168" s="7"/>
    </row>
    <row r="169" spans="3:25" x14ac:dyDescent="0.3">
      <c r="C169" s="7"/>
      <c r="D169" s="335"/>
      <c r="E169" s="480"/>
      <c r="F169" s="428"/>
      <c r="G169" s="428"/>
      <c r="H169" s="429"/>
      <c r="I169" s="428"/>
      <c r="J169" s="497"/>
      <c r="K169" s="497"/>
      <c r="L169" s="491"/>
      <c r="M169" s="491"/>
      <c r="N169" s="491"/>
      <c r="O169" s="491"/>
      <c r="P169" s="7"/>
      <c r="Q169" s="7"/>
      <c r="R169" s="482"/>
      <c r="S169" s="7"/>
      <c r="T169" s="7"/>
      <c r="U169" s="7"/>
      <c r="V169" s="7"/>
      <c r="W169" s="7"/>
      <c r="X169" s="7"/>
      <c r="Y169" s="7"/>
    </row>
    <row r="170" spans="3:25" x14ac:dyDescent="0.3">
      <c r="C170" s="7"/>
      <c r="D170" s="133"/>
      <c r="E170" s="483"/>
      <c r="F170" s="415"/>
      <c r="G170" s="415"/>
      <c r="H170" s="415"/>
      <c r="I170" s="415"/>
      <c r="J170" s="484"/>
      <c r="K170" s="484"/>
      <c r="L170" s="415"/>
      <c r="M170" s="415"/>
      <c r="N170" s="415"/>
      <c r="O170" s="133"/>
      <c r="P170" s="7"/>
      <c r="Q170" s="7"/>
      <c r="R170" s="482"/>
      <c r="S170" s="7"/>
      <c r="T170" s="7"/>
      <c r="U170" s="7"/>
      <c r="V170" s="7"/>
      <c r="W170" s="7"/>
      <c r="X170" s="7"/>
      <c r="Y170" s="7"/>
    </row>
    <row r="171" spans="3:25" x14ac:dyDescent="0.3">
      <c r="C171" s="7"/>
      <c r="D171" s="335"/>
      <c r="E171" s="480"/>
      <c r="F171" s="428"/>
      <c r="G171" s="428"/>
      <c r="H171" s="429"/>
      <c r="I171" s="428"/>
      <c r="J171" s="497"/>
      <c r="K171" s="497"/>
      <c r="L171" s="491"/>
      <c r="M171" s="491"/>
      <c r="N171" s="491"/>
      <c r="O171" s="491"/>
      <c r="P171" s="7"/>
      <c r="Q171" s="7"/>
      <c r="R171" s="482"/>
      <c r="S171" s="7"/>
      <c r="T171" s="7"/>
      <c r="U171" s="7"/>
      <c r="V171" s="7"/>
      <c r="W171" s="7"/>
      <c r="X171" s="7"/>
      <c r="Y171" s="7"/>
    </row>
    <row r="172" spans="3:25" x14ac:dyDescent="0.3">
      <c r="C172" s="7"/>
      <c r="D172" s="335"/>
      <c r="E172" s="480"/>
      <c r="F172" s="428"/>
      <c r="G172" s="428"/>
      <c r="H172" s="429"/>
      <c r="I172" s="428"/>
      <c r="J172" s="497"/>
      <c r="K172" s="497"/>
      <c r="L172" s="491"/>
      <c r="M172" s="491"/>
      <c r="N172" s="491"/>
      <c r="O172" s="491"/>
      <c r="P172" s="7"/>
      <c r="Q172" s="7"/>
      <c r="R172" s="482"/>
      <c r="S172" s="7"/>
      <c r="T172" s="7"/>
      <c r="U172" s="7"/>
      <c r="V172" s="7"/>
      <c r="W172" s="7"/>
      <c r="X172" s="7"/>
      <c r="Y172" s="7"/>
    </row>
    <row r="173" spans="3:25" x14ac:dyDescent="0.3">
      <c r="C173" s="7"/>
      <c r="D173" s="335"/>
      <c r="E173" s="480"/>
      <c r="F173" s="428"/>
      <c r="G173" s="428"/>
      <c r="H173" s="429"/>
      <c r="I173" s="428"/>
      <c r="J173" s="497"/>
      <c r="K173" s="497"/>
      <c r="L173" s="491"/>
      <c r="M173" s="491"/>
      <c r="N173" s="491"/>
      <c r="O173" s="491"/>
      <c r="P173" s="7"/>
      <c r="Q173" s="7"/>
      <c r="R173" s="482"/>
      <c r="S173" s="7"/>
      <c r="T173" s="7"/>
      <c r="U173" s="7"/>
      <c r="V173" s="7"/>
      <c r="W173" s="7"/>
      <c r="X173" s="7"/>
      <c r="Y173" s="7"/>
    </row>
    <row r="174" spans="3:25" x14ac:dyDescent="0.3">
      <c r="C174" s="7"/>
      <c r="D174" s="335"/>
      <c r="E174" s="480"/>
      <c r="F174" s="428"/>
      <c r="G174" s="428"/>
      <c r="H174" s="429"/>
      <c r="I174" s="428"/>
      <c r="J174" s="497"/>
      <c r="K174" s="497"/>
      <c r="L174" s="491"/>
      <c r="M174" s="491"/>
      <c r="N174" s="491"/>
      <c r="O174" s="491"/>
      <c r="P174" s="7"/>
      <c r="Q174" s="7"/>
      <c r="R174" s="482"/>
      <c r="S174" s="7"/>
      <c r="T174" s="7"/>
      <c r="U174" s="7"/>
      <c r="V174" s="7"/>
      <c r="W174" s="7"/>
      <c r="X174" s="7"/>
      <c r="Y174" s="7"/>
    </row>
    <row r="175" spans="3:25" x14ac:dyDescent="0.3">
      <c r="C175" s="7"/>
      <c r="D175" s="335"/>
      <c r="E175" s="480"/>
      <c r="F175" s="428"/>
      <c r="G175" s="428"/>
      <c r="H175" s="429"/>
      <c r="I175" s="428"/>
      <c r="J175" s="497"/>
      <c r="K175" s="497"/>
      <c r="L175" s="491"/>
      <c r="M175" s="491"/>
      <c r="N175" s="491"/>
      <c r="O175" s="491"/>
      <c r="P175" s="7"/>
      <c r="Q175" s="7"/>
      <c r="R175" s="482"/>
      <c r="S175" s="7"/>
      <c r="T175" s="7"/>
      <c r="U175" s="7"/>
      <c r="V175" s="7"/>
      <c r="W175" s="7"/>
      <c r="X175" s="7"/>
      <c r="Y175" s="7"/>
    </row>
    <row r="176" spans="3:25" x14ac:dyDescent="0.3">
      <c r="C176" s="7"/>
      <c r="D176" s="335"/>
      <c r="E176" s="480"/>
      <c r="F176" s="428"/>
      <c r="G176" s="428"/>
      <c r="H176" s="429"/>
      <c r="I176" s="428"/>
      <c r="J176" s="497"/>
      <c r="K176" s="497"/>
      <c r="L176" s="491"/>
      <c r="M176" s="491"/>
      <c r="N176" s="491"/>
      <c r="O176" s="491"/>
      <c r="P176" s="7"/>
      <c r="Q176" s="7"/>
      <c r="R176" s="482"/>
      <c r="S176" s="7"/>
      <c r="T176" s="7"/>
      <c r="U176" s="7"/>
      <c r="V176" s="7"/>
      <c r="W176" s="7"/>
      <c r="X176" s="7"/>
      <c r="Y176" s="7"/>
    </row>
    <row r="177" spans="3:25" x14ac:dyDescent="0.3">
      <c r="C177" s="7"/>
      <c r="D177" s="335"/>
      <c r="E177" s="480"/>
      <c r="F177" s="428"/>
      <c r="G177" s="428"/>
      <c r="H177" s="429"/>
      <c r="I177" s="428"/>
      <c r="J177" s="497"/>
      <c r="K177" s="497"/>
      <c r="L177" s="491"/>
      <c r="M177" s="491"/>
      <c r="N177" s="491"/>
      <c r="O177" s="491"/>
      <c r="P177" s="7"/>
      <c r="Q177" s="7"/>
      <c r="R177" s="482"/>
      <c r="S177" s="7"/>
      <c r="T177" s="7"/>
      <c r="U177" s="7"/>
      <c r="V177" s="7"/>
      <c r="W177" s="7"/>
      <c r="X177" s="7"/>
      <c r="Y177" s="7"/>
    </row>
    <row r="178" spans="3:25" x14ac:dyDescent="0.3">
      <c r="C178" s="7"/>
      <c r="D178" s="335"/>
      <c r="E178" s="480"/>
      <c r="F178" s="428"/>
      <c r="G178" s="428"/>
      <c r="H178" s="429"/>
      <c r="I178" s="428"/>
      <c r="J178" s="497"/>
      <c r="K178" s="497"/>
      <c r="L178" s="491"/>
      <c r="M178" s="491"/>
      <c r="N178" s="491"/>
      <c r="O178" s="491"/>
      <c r="P178" s="7"/>
      <c r="Q178" s="7"/>
      <c r="R178" s="482"/>
      <c r="S178" s="7"/>
      <c r="T178" s="7"/>
      <c r="U178" s="7"/>
      <c r="V178" s="7"/>
      <c r="W178" s="7"/>
      <c r="X178" s="7"/>
      <c r="Y178" s="7"/>
    </row>
    <row r="179" spans="3:25" x14ac:dyDescent="0.3">
      <c r="C179" s="7"/>
      <c r="D179" s="335"/>
      <c r="E179" s="480"/>
      <c r="F179" s="428"/>
      <c r="G179" s="428"/>
      <c r="H179" s="501"/>
      <c r="I179" s="428"/>
      <c r="J179" s="497"/>
      <c r="K179" s="497"/>
      <c r="L179" s="491"/>
      <c r="M179" s="491"/>
      <c r="N179" s="491"/>
      <c r="O179" s="491"/>
      <c r="P179" s="7"/>
      <c r="Q179" s="7"/>
      <c r="R179" s="482"/>
      <c r="S179" s="7"/>
      <c r="T179" s="7"/>
      <c r="U179" s="7"/>
      <c r="V179" s="7"/>
      <c r="W179" s="7"/>
      <c r="X179" s="7"/>
      <c r="Y179" s="7"/>
    </row>
    <row r="180" spans="3:25" x14ac:dyDescent="0.3">
      <c r="C180" s="7"/>
      <c r="D180" s="335"/>
      <c r="E180" s="480"/>
      <c r="F180" s="428"/>
      <c r="G180" s="428"/>
      <c r="H180" s="429"/>
      <c r="I180" s="428"/>
      <c r="J180" s="497"/>
      <c r="K180" s="497"/>
      <c r="L180" s="491"/>
      <c r="M180" s="491"/>
      <c r="N180" s="491"/>
      <c r="O180" s="491"/>
      <c r="P180" s="7"/>
      <c r="Q180" s="7"/>
      <c r="R180" s="482"/>
      <c r="S180" s="7"/>
      <c r="T180" s="7"/>
      <c r="U180" s="7"/>
      <c r="V180" s="7"/>
      <c r="W180" s="7"/>
      <c r="X180" s="7"/>
      <c r="Y180" s="7"/>
    </row>
    <row r="181" spans="3:25" x14ac:dyDescent="0.3">
      <c r="C181" s="7"/>
      <c r="D181" s="335"/>
      <c r="E181" s="480"/>
      <c r="F181" s="428"/>
      <c r="G181" s="428"/>
      <c r="H181" s="429"/>
      <c r="I181" s="428"/>
      <c r="J181" s="497"/>
      <c r="K181" s="497"/>
      <c r="L181" s="491"/>
      <c r="M181" s="491"/>
      <c r="N181" s="491"/>
      <c r="O181" s="491"/>
      <c r="P181" s="7"/>
      <c r="Q181" s="7"/>
      <c r="R181" s="482"/>
      <c r="S181" s="7"/>
      <c r="T181" s="7"/>
      <c r="U181" s="7"/>
      <c r="V181" s="7"/>
      <c r="W181" s="7"/>
      <c r="X181" s="7"/>
      <c r="Y181" s="7"/>
    </row>
    <row r="182" spans="3:25" x14ac:dyDescent="0.3">
      <c r="C182" s="7"/>
      <c r="D182" s="133"/>
      <c r="E182" s="483"/>
      <c r="F182" s="415"/>
      <c r="G182" s="415"/>
      <c r="H182" s="415"/>
      <c r="I182" s="415"/>
      <c r="J182" s="484"/>
      <c r="K182" s="484"/>
      <c r="L182" s="415"/>
      <c r="M182" s="415"/>
      <c r="N182" s="415"/>
      <c r="O182" s="133"/>
      <c r="P182" s="7"/>
      <c r="Q182" s="7"/>
      <c r="R182" s="482"/>
      <c r="S182" s="7"/>
      <c r="T182" s="7"/>
      <c r="U182" s="7"/>
      <c r="V182" s="7"/>
      <c r="W182" s="7"/>
      <c r="X182" s="7"/>
      <c r="Y182" s="7"/>
    </row>
    <row r="183" spans="3:25" x14ac:dyDescent="0.3">
      <c r="C183" s="7"/>
      <c r="D183" s="335"/>
      <c r="E183" s="480"/>
      <c r="F183" s="428"/>
      <c r="G183" s="428"/>
      <c r="H183" s="429"/>
      <c r="I183" s="428"/>
      <c r="J183" s="497"/>
      <c r="K183" s="497"/>
      <c r="L183" s="491"/>
      <c r="M183" s="491"/>
      <c r="N183" s="491"/>
      <c r="O183" s="491"/>
      <c r="P183" s="7"/>
      <c r="Q183" s="7"/>
      <c r="R183" s="482"/>
      <c r="S183" s="7"/>
      <c r="T183" s="7"/>
      <c r="U183" s="7"/>
      <c r="V183" s="7"/>
      <c r="W183" s="7"/>
      <c r="X183" s="7"/>
      <c r="Y183" s="7"/>
    </row>
    <row r="184" spans="3:25" x14ac:dyDescent="0.3">
      <c r="C184" s="7"/>
      <c r="D184" s="335"/>
      <c r="E184" s="487"/>
      <c r="F184" s="428"/>
      <c r="G184" s="428"/>
      <c r="H184" s="429"/>
      <c r="I184" s="428"/>
      <c r="J184" s="497"/>
      <c r="K184" s="497"/>
      <c r="L184" s="491"/>
      <c r="M184" s="491"/>
      <c r="N184" s="491"/>
      <c r="O184" s="491"/>
      <c r="P184" s="7"/>
      <c r="Q184" s="7"/>
      <c r="R184" s="482"/>
      <c r="S184" s="7"/>
      <c r="T184" s="7"/>
      <c r="U184" s="7"/>
      <c r="V184" s="7"/>
      <c r="W184" s="7"/>
      <c r="X184" s="7"/>
      <c r="Y184" s="7"/>
    </row>
    <row r="185" spans="3:25" x14ac:dyDescent="0.3">
      <c r="C185" s="7"/>
      <c r="D185" s="335"/>
      <c r="E185" s="480"/>
      <c r="F185" s="428"/>
      <c r="G185" s="428"/>
      <c r="H185" s="429"/>
      <c r="I185" s="428"/>
      <c r="J185" s="497"/>
      <c r="K185" s="497"/>
      <c r="L185" s="491"/>
      <c r="M185" s="491"/>
      <c r="N185" s="491"/>
      <c r="O185" s="491"/>
      <c r="P185" s="7"/>
      <c r="Q185" s="7"/>
      <c r="R185" s="482"/>
      <c r="S185" s="7"/>
      <c r="T185" s="7"/>
      <c r="U185" s="7"/>
      <c r="V185" s="7"/>
      <c r="W185" s="7"/>
      <c r="X185" s="7"/>
      <c r="Y185" s="7"/>
    </row>
    <row r="186" spans="3:25" x14ac:dyDescent="0.3">
      <c r="C186" s="7"/>
      <c r="D186" s="335"/>
      <c r="E186" s="480"/>
      <c r="F186" s="428"/>
      <c r="G186" s="428"/>
      <c r="H186" s="429"/>
      <c r="I186" s="428"/>
      <c r="J186" s="497"/>
      <c r="K186" s="497"/>
      <c r="L186" s="491"/>
      <c r="M186" s="491"/>
      <c r="N186" s="491"/>
      <c r="O186" s="491"/>
      <c r="P186" s="7"/>
      <c r="Q186" s="7"/>
      <c r="R186" s="482"/>
      <c r="S186" s="7"/>
      <c r="T186" s="7"/>
      <c r="U186" s="7"/>
      <c r="V186" s="7"/>
      <c r="W186" s="7"/>
      <c r="X186" s="7"/>
      <c r="Y186" s="7"/>
    </row>
    <row r="187" spans="3:25" x14ac:dyDescent="0.3">
      <c r="C187" s="7"/>
      <c r="D187" s="335"/>
      <c r="E187" s="502"/>
      <c r="F187" s="428"/>
      <c r="G187" s="428"/>
      <c r="H187" s="429"/>
      <c r="I187" s="428"/>
      <c r="J187" s="497"/>
      <c r="K187" s="497"/>
      <c r="L187" s="491"/>
      <c r="M187" s="491"/>
      <c r="N187" s="491"/>
      <c r="O187" s="491"/>
      <c r="P187" s="7"/>
      <c r="Q187" s="7"/>
      <c r="R187" s="482"/>
      <c r="S187" s="7"/>
      <c r="T187" s="7"/>
      <c r="U187" s="7"/>
      <c r="V187" s="7"/>
      <c r="W187" s="7"/>
      <c r="X187" s="7"/>
      <c r="Y187" s="7"/>
    </row>
    <row r="188" spans="3:25" x14ac:dyDescent="0.3">
      <c r="C188" s="7"/>
      <c r="D188" s="133"/>
      <c r="E188" s="483"/>
      <c r="F188" s="415"/>
      <c r="G188" s="415"/>
      <c r="H188" s="415"/>
      <c r="I188" s="415"/>
      <c r="J188" s="484"/>
      <c r="K188" s="484"/>
      <c r="L188" s="415"/>
      <c r="M188" s="415"/>
      <c r="N188" s="415"/>
      <c r="O188" s="133"/>
      <c r="P188" s="7"/>
      <c r="Q188" s="7"/>
      <c r="R188" s="482"/>
      <c r="S188" s="7"/>
      <c r="T188" s="7"/>
      <c r="U188" s="7"/>
      <c r="V188" s="7"/>
      <c r="W188" s="7"/>
      <c r="X188" s="7"/>
      <c r="Y188" s="7"/>
    </row>
    <row r="189" spans="3:25" x14ac:dyDescent="0.3">
      <c r="C189" s="7"/>
      <c r="D189" s="335"/>
      <c r="E189" s="502"/>
      <c r="F189" s="428"/>
      <c r="G189" s="428"/>
      <c r="H189" s="429"/>
      <c r="I189" s="428"/>
      <c r="J189" s="497"/>
      <c r="K189" s="497"/>
      <c r="L189" s="491"/>
      <c r="M189" s="491"/>
      <c r="N189" s="491"/>
      <c r="O189" s="491"/>
      <c r="P189" s="7"/>
      <c r="Q189" s="7"/>
      <c r="R189" s="482"/>
      <c r="S189" s="7"/>
      <c r="T189" s="7"/>
      <c r="U189" s="7"/>
      <c r="V189" s="7"/>
      <c r="W189" s="7"/>
      <c r="X189" s="7"/>
      <c r="Y189" s="7"/>
    </row>
    <row r="190" spans="3:25" x14ac:dyDescent="0.3">
      <c r="C190" s="7"/>
      <c r="D190" s="335"/>
      <c r="E190" s="502"/>
      <c r="F190" s="428"/>
      <c r="G190" s="428"/>
      <c r="H190" s="429"/>
      <c r="I190" s="428"/>
      <c r="J190" s="497"/>
      <c r="K190" s="497"/>
      <c r="L190" s="491"/>
      <c r="M190" s="491"/>
      <c r="N190" s="491"/>
      <c r="O190" s="491"/>
      <c r="P190" s="7"/>
      <c r="Q190" s="7"/>
      <c r="R190" s="482"/>
      <c r="S190" s="7"/>
      <c r="T190" s="7"/>
      <c r="U190" s="7"/>
      <c r="V190" s="7"/>
      <c r="W190" s="7"/>
      <c r="X190" s="7"/>
      <c r="Y190" s="7"/>
    </row>
    <row r="191" spans="3:25" x14ac:dyDescent="0.3">
      <c r="C191" s="7"/>
      <c r="D191" s="335"/>
      <c r="E191" s="502"/>
      <c r="F191" s="428"/>
      <c r="G191" s="428"/>
      <c r="H191" s="429"/>
      <c r="I191" s="428"/>
      <c r="J191" s="497"/>
      <c r="K191" s="497"/>
      <c r="L191" s="491"/>
      <c r="M191" s="491"/>
      <c r="N191" s="491"/>
      <c r="O191" s="491"/>
      <c r="P191" s="7"/>
      <c r="Q191" s="7"/>
      <c r="R191" s="482"/>
      <c r="S191" s="7"/>
      <c r="T191" s="7"/>
      <c r="U191" s="7"/>
      <c r="V191" s="7"/>
      <c r="W191" s="7"/>
      <c r="X191" s="7"/>
      <c r="Y191" s="7"/>
    </row>
    <row r="192" spans="3:25" x14ac:dyDescent="0.3">
      <c r="C192" s="7"/>
      <c r="D192" s="335"/>
      <c r="E192" s="502"/>
      <c r="F192" s="428"/>
      <c r="G192" s="491"/>
      <c r="H192" s="429"/>
      <c r="I192" s="428"/>
      <c r="J192" s="497"/>
      <c r="K192" s="497"/>
      <c r="L192" s="491"/>
      <c r="M192" s="491"/>
      <c r="N192" s="491"/>
      <c r="O192" s="491"/>
      <c r="P192" s="7"/>
      <c r="Q192" s="7"/>
      <c r="R192" s="482"/>
      <c r="S192" s="7"/>
      <c r="T192" s="7"/>
      <c r="U192" s="7"/>
      <c r="V192" s="7"/>
      <c r="W192" s="7"/>
      <c r="X192" s="7"/>
      <c r="Y192" s="7"/>
    </row>
    <row r="193" spans="3:25" x14ac:dyDescent="0.3">
      <c r="C193" s="7"/>
      <c r="D193" s="335"/>
      <c r="E193" s="502"/>
      <c r="F193" s="428"/>
      <c r="G193" s="491"/>
      <c r="H193" s="429"/>
      <c r="I193" s="428"/>
      <c r="J193" s="497"/>
      <c r="K193" s="497"/>
      <c r="L193" s="491"/>
      <c r="M193" s="491"/>
      <c r="N193" s="491"/>
      <c r="O193" s="491"/>
      <c r="P193" s="7"/>
      <c r="Q193" s="7"/>
      <c r="R193" s="482"/>
      <c r="S193" s="7"/>
      <c r="T193" s="7"/>
      <c r="U193" s="7"/>
      <c r="V193" s="7"/>
      <c r="W193" s="7"/>
      <c r="X193" s="7"/>
      <c r="Y193" s="7"/>
    </row>
    <row r="194" spans="3:25" x14ac:dyDescent="0.3">
      <c r="C194" s="7"/>
      <c r="D194" s="335"/>
      <c r="E194" s="502"/>
      <c r="F194" s="428"/>
      <c r="G194" s="491"/>
      <c r="H194" s="429"/>
      <c r="I194" s="428"/>
      <c r="J194" s="497"/>
      <c r="K194" s="497"/>
      <c r="L194" s="491"/>
      <c r="M194" s="491"/>
      <c r="N194" s="491"/>
      <c r="O194" s="491"/>
      <c r="P194" s="7"/>
      <c r="Q194" s="7"/>
      <c r="R194" s="482"/>
      <c r="S194" s="7"/>
      <c r="T194" s="7"/>
      <c r="U194" s="7"/>
      <c r="V194" s="7"/>
      <c r="W194" s="7"/>
      <c r="X194" s="7"/>
      <c r="Y194" s="7"/>
    </row>
    <row r="195" spans="3:25" x14ac:dyDescent="0.3">
      <c r="C195" s="7"/>
      <c r="D195" s="335"/>
      <c r="E195" s="502"/>
      <c r="F195" s="428"/>
      <c r="G195" s="491"/>
      <c r="H195" s="429"/>
      <c r="I195" s="428"/>
      <c r="J195" s="497"/>
      <c r="K195" s="497"/>
      <c r="L195" s="491"/>
      <c r="M195" s="491"/>
      <c r="N195" s="491"/>
      <c r="O195" s="491"/>
      <c r="P195" s="7"/>
      <c r="Q195" s="7"/>
      <c r="R195" s="482"/>
      <c r="S195" s="7"/>
      <c r="T195" s="7"/>
      <c r="U195" s="7"/>
      <c r="V195" s="7"/>
      <c r="W195" s="7"/>
      <c r="X195" s="7"/>
      <c r="Y195" s="7"/>
    </row>
    <row r="196" spans="3:25" x14ac:dyDescent="0.3">
      <c r="C196" s="7"/>
      <c r="D196" s="335"/>
      <c r="E196" s="502"/>
      <c r="F196" s="428"/>
      <c r="G196" s="491"/>
      <c r="H196" s="429"/>
      <c r="I196" s="428"/>
      <c r="J196" s="497"/>
      <c r="K196" s="497"/>
      <c r="L196" s="491"/>
      <c r="M196" s="491"/>
      <c r="N196" s="491"/>
      <c r="O196" s="491"/>
      <c r="P196" s="7"/>
      <c r="Q196" s="7"/>
      <c r="R196" s="482"/>
      <c r="S196" s="7"/>
      <c r="T196" s="7"/>
      <c r="U196" s="7"/>
      <c r="V196" s="7"/>
      <c r="W196" s="7"/>
      <c r="X196" s="7"/>
      <c r="Y196" s="7"/>
    </row>
    <row r="197" spans="3:25" x14ac:dyDescent="0.3">
      <c r="C197" s="7"/>
      <c r="D197" s="335"/>
      <c r="E197" s="502"/>
      <c r="F197" s="428"/>
      <c r="G197" s="491"/>
      <c r="H197" s="429"/>
      <c r="I197" s="428"/>
      <c r="J197" s="497"/>
      <c r="K197" s="497"/>
      <c r="L197" s="491"/>
      <c r="M197" s="491"/>
      <c r="N197" s="491"/>
      <c r="O197" s="491"/>
      <c r="P197" s="7"/>
      <c r="Q197" s="7"/>
      <c r="R197" s="482"/>
      <c r="S197" s="7"/>
      <c r="T197" s="7"/>
      <c r="U197" s="7"/>
      <c r="V197" s="7"/>
      <c r="W197" s="7"/>
      <c r="X197" s="7"/>
      <c r="Y197" s="7"/>
    </row>
    <row r="198" spans="3:25" x14ac:dyDescent="0.3">
      <c r="C198" s="7"/>
      <c r="D198" s="335"/>
      <c r="E198" s="502"/>
      <c r="F198" s="428"/>
      <c r="G198" s="491"/>
      <c r="H198" s="429"/>
      <c r="I198" s="428"/>
      <c r="J198" s="497"/>
      <c r="K198" s="497"/>
      <c r="L198" s="491"/>
      <c r="M198" s="491"/>
      <c r="N198" s="491"/>
      <c r="O198" s="491"/>
      <c r="P198" s="7"/>
      <c r="Q198" s="7"/>
      <c r="R198" s="482"/>
      <c r="S198" s="7"/>
      <c r="T198" s="7"/>
      <c r="U198" s="7"/>
      <c r="V198" s="7"/>
      <c r="W198" s="7"/>
      <c r="X198" s="7"/>
      <c r="Y198" s="7"/>
    </row>
    <row r="199" spans="3:25" x14ac:dyDescent="0.3">
      <c r="C199" s="7"/>
      <c r="D199" s="335"/>
      <c r="E199" s="502"/>
      <c r="F199" s="428"/>
      <c r="G199" s="491"/>
      <c r="H199" s="429"/>
      <c r="I199" s="428"/>
      <c r="J199" s="497"/>
      <c r="K199" s="497"/>
      <c r="L199" s="491"/>
      <c r="M199" s="491"/>
      <c r="N199" s="491"/>
      <c r="O199" s="491"/>
      <c r="P199" s="7"/>
      <c r="Q199" s="7"/>
      <c r="R199" s="482"/>
      <c r="S199" s="7"/>
      <c r="T199" s="7"/>
      <c r="U199" s="7"/>
      <c r="V199" s="7"/>
      <c r="W199" s="7"/>
      <c r="X199" s="7"/>
      <c r="Y199" s="7"/>
    </row>
    <row r="200" spans="3:25" x14ac:dyDescent="0.3">
      <c r="C200" s="7"/>
      <c r="D200" s="335"/>
      <c r="E200" s="502"/>
      <c r="F200" s="428"/>
      <c r="G200" s="491"/>
      <c r="H200" s="429"/>
      <c r="I200" s="428"/>
      <c r="J200" s="497"/>
      <c r="K200" s="497"/>
      <c r="L200" s="491"/>
      <c r="M200" s="491"/>
      <c r="N200" s="491"/>
      <c r="O200" s="491"/>
      <c r="P200" s="7"/>
      <c r="Q200" s="7"/>
      <c r="R200" s="482"/>
      <c r="S200" s="7"/>
      <c r="T200" s="7"/>
      <c r="U200" s="7"/>
      <c r="V200" s="7"/>
      <c r="W200" s="7"/>
      <c r="X200" s="7"/>
      <c r="Y200" s="7"/>
    </row>
    <row r="201" spans="3:25" x14ac:dyDescent="0.3">
      <c r="C201" s="7"/>
      <c r="D201" s="335"/>
      <c r="E201" s="502"/>
      <c r="F201" s="428"/>
      <c r="G201" s="491"/>
      <c r="H201" s="429"/>
      <c r="I201" s="428"/>
      <c r="J201" s="497"/>
      <c r="K201" s="497"/>
      <c r="L201" s="491"/>
      <c r="M201" s="491"/>
      <c r="N201" s="491"/>
      <c r="O201" s="491"/>
      <c r="P201" s="7"/>
      <c r="Q201" s="7"/>
      <c r="R201" s="482"/>
      <c r="S201" s="7"/>
      <c r="T201" s="7"/>
      <c r="U201" s="7"/>
      <c r="V201" s="7"/>
      <c r="W201" s="7"/>
      <c r="X201" s="7"/>
      <c r="Y201" s="7"/>
    </row>
    <row r="202" spans="3:25" x14ac:dyDescent="0.3">
      <c r="C202" s="7"/>
      <c r="D202" s="335"/>
      <c r="E202" s="502"/>
      <c r="F202" s="428"/>
      <c r="G202" s="491"/>
      <c r="H202" s="429"/>
      <c r="I202" s="428"/>
      <c r="J202" s="497"/>
      <c r="K202" s="497"/>
      <c r="L202" s="491"/>
      <c r="M202" s="491"/>
      <c r="N202" s="491"/>
      <c r="O202" s="491"/>
      <c r="P202" s="7"/>
      <c r="Q202" s="7"/>
      <c r="R202" s="482"/>
      <c r="S202" s="7"/>
      <c r="T202" s="7"/>
      <c r="U202" s="7"/>
      <c r="V202" s="7"/>
      <c r="W202" s="7"/>
      <c r="X202" s="7"/>
      <c r="Y202" s="7"/>
    </row>
    <row r="203" spans="3:25" x14ac:dyDescent="0.3">
      <c r="C203" s="7"/>
      <c r="D203" s="335"/>
      <c r="E203" s="502"/>
      <c r="F203" s="428"/>
      <c r="G203" s="491"/>
      <c r="H203" s="429"/>
      <c r="I203" s="428"/>
      <c r="J203" s="497"/>
      <c r="K203" s="497"/>
      <c r="L203" s="491"/>
      <c r="M203" s="491"/>
      <c r="N203" s="491"/>
      <c r="O203" s="491"/>
      <c r="P203" s="7"/>
      <c r="Q203" s="7"/>
      <c r="R203" s="482"/>
      <c r="S203" s="7"/>
      <c r="T203" s="7"/>
      <c r="U203" s="7"/>
      <c r="V203" s="7"/>
      <c r="W203" s="7"/>
      <c r="X203" s="7"/>
      <c r="Y203" s="7"/>
    </row>
    <row r="204" spans="3:25" x14ac:dyDescent="0.3">
      <c r="C204" s="7"/>
      <c r="D204" s="335"/>
      <c r="E204" s="502"/>
      <c r="F204" s="428"/>
      <c r="G204" s="491"/>
      <c r="H204" s="429"/>
      <c r="I204" s="428"/>
      <c r="J204" s="497"/>
      <c r="K204" s="497"/>
      <c r="L204" s="491"/>
      <c r="M204" s="491"/>
      <c r="N204" s="491"/>
      <c r="O204" s="491"/>
      <c r="P204" s="7"/>
      <c r="Q204" s="7"/>
      <c r="R204" s="482"/>
      <c r="S204" s="7"/>
      <c r="T204" s="7"/>
      <c r="U204" s="7"/>
      <c r="V204" s="7"/>
      <c r="W204" s="7"/>
      <c r="X204" s="7"/>
      <c r="Y204" s="7"/>
    </row>
    <row r="205" spans="3:25" x14ac:dyDescent="0.3">
      <c r="C205" s="7"/>
      <c r="D205" s="335"/>
      <c r="E205" s="502"/>
      <c r="F205" s="428"/>
      <c r="G205" s="491"/>
      <c r="H205" s="429"/>
      <c r="I205" s="428"/>
      <c r="J205" s="497"/>
      <c r="K205" s="497"/>
      <c r="L205" s="491"/>
      <c r="M205" s="491"/>
      <c r="N205" s="491"/>
      <c r="O205" s="491"/>
      <c r="P205" s="7"/>
      <c r="Q205" s="7"/>
      <c r="R205" s="482"/>
      <c r="S205" s="7"/>
      <c r="T205" s="7"/>
      <c r="U205" s="7"/>
      <c r="V205" s="7"/>
      <c r="W205" s="7"/>
      <c r="X205" s="7"/>
      <c r="Y205" s="7"/>
    </row>
    <row r="206" spans="3:25" x14ac:dyDescent="0.3">
      <c r="C206" s="7"/>
      <c r="D206" s="335"/>
      <c r="E206" s="502"/>
      <c r="F206" s="428"/>
      <c r="G206" s="428"/>
      <c r="H206" s="429"/>
      <c r="I206" s="428"/>
      <c r="J206" s="497"/>
      <c r="K206" s="497"/>
      <c r="L206" s="491"/>
      <c r="M206" s="491"/>
      <c r="N206" s="491"/>
      <c r="O206" s="491"/>
      <c r="P206" s="7"/>
      <c r="Q206" s="7"/>
      <c r="R206" s="482"/>
      <c r="S206" s="7"/>
      <c r="T206" s="7"/>
      <c r="U206" s="7"/>
      <c r="V206" s="7"/>
      <c r="W206" s="7"/>
      <c r="X206" s="7"/>
      <c r="Y206" s="7"/>
    </row>
    <row r="207" spans="3:25" x14ac:dyDescent="0.3">
      <c r="C207" s="7"/>
      <c r="D207" s="335"/>
      <c r="E207" s="502"/>
      <c r="F207" s="428"/>
      <c r="G207" s="491"/>
      <c r="H207" s="429"/>
      <c r="I207" s="428"/>
      <c r="J207" s="497"/>
      <c r="K207" s="497"/>
      <c r="L207" s="491"/>
      <c r="M207" s="491"/>
      <c r="N207" s="491"/>
      <c r="O207" s="491"/>
      <c r="P207" s="7"/>
      <c r="Q207" s="7"/>
      <c r="R207" s="482"/>
      <c r="S207" s="7"/>
      <c r="T207" s="7"/>
      <c r="U207" s="7"/>
      <c r="V207" s="7"/>
      <c r="W207" s="7"/>
      <c r="X207" s="7"/>
      <c r="Y207" s="7"/>
    </row>
    <row r="208" spans="3:25" x14ac:dyDescent="0.3">
      <c r="C208" s="7"/>
      <c r="D208" s="335"/>
      <c r="E208" s="502"/>
      <c r="F208" s="428"/>
      <c r="G208" s="491"/>
      <c r="H208" s="429"/>
      <c r="I208" s="428"/>
      <c r="J208" s="497"/>
      <c r="K208" s="497"/>
      <c r="L208" s="491"/>
      <c r="M208" s="491"/>
      <c r="N208" s="491"/>
      <c r="O208" s="491"/>
      <c r="P208" s="7"/>
      <c r="Q208" s="7"/>
      <c r="R208" s="482"/>
      <c r="S208" s="7"/>
      <c r="T208" s="7"/>
      <c r="U208" s="7"/>
      <c r="V208" s="7"/>
      <c r="W208" s="7"/>
      <c r="X208" s="7"/>
      <c r="Y208" s="7"/>
    </row>
    <row r="209" spans="3:25" x14ac:dyDescent="0.3">
      <c r="C209" s="7"/>
      <c r="D209" s="335"/>
      <c r="E209" s="502"/>
      <c r="F209" s="428"/>
      <c r="G209" s="491"/>
      <c r="H209" s="429"/>
      <c r="I209" s="428"/>
      <c r="J209" s="497"/>
      <c r="K209" s="497"/>
      <c r="L209" s="491"/>
      <c r="M209" s="491"/>
      <c r="N209" s="491"/>
      <c r="O209" s="491"/>
      <c r="P209" s="7"/>
      <c r="Q209" s="7"/>
      <c r="R209" s="482"/>
      <c r="S209" s="7"/>
      <c r="T209" s="7"/>
      <c r="U209" s="7"/>
      <c r="V209" s="7"/>
      <c r="W209" s="7"/>
      <c r="X209" s="7"/>
      <c r="Y209" s="7"/>
    </row>
    <row r="210" spans="3:25" x14ac:dyDescent="0.3">
      <c r="C210" s="7"/>
      <c r="D210" s="335"/>
      <c r="E210" s="502"/>
      <c r="F210" s="428"/>
      <c r="G210" s="491"/>
      <c r="H210" s="500"/>
      <c r="I210" s="428"/>
      <c r="J210" s="497"/>
      <c r="K210" s="497"/>
      <c r="L210" s="491"/>
      <c r="M210" s="491"/>
      <c r="N210" s="491"/>
      <c r="O210" s="491"/>
      <c r="P210" s="7"/>
      <c r="Q210" s="7"/>
      <c r="R210" s="482"/>
      <c r="S210" s="7"/>
      <c r="T210" s="7"/>
      <c r="U210" s="7"/>
      <c r="V210" s="7"/>
      <c r="W210" s="7"/>
      <c r="X210" s="7"/>
      <c r="Y210" s="7"/>
    </row>
    <row r="211" spans="3:25" x14ac:dyDescent="0.3">
      <c r="C211" s="7"/>
      <c r="D211" s="133"/>
      <c r="E211" s="483"/>
      <c r="F211" s="415"/>
      <c r="G211" s="415"/>
      <c r="H211" s="415"/>
      <c r="I211" s="415"/>
      <c r="J211" s="484"/>
      <c r="K211" s="484"/>
      <c r="L211" s="415"/>
      <c r="M211" s="415"/>
      <c r="N211" s="415"/>
      <c r="O211" s="133"/>
      <c r="P211" s="7"/>
      <c r="Q211" s="7"/>
      <c r="R211" s="482"/>
      <c r="S211" s="7"/>
      <c r="T211" s="7"/>
      <c r="U211" s="7"/>
      <c r="V211" s="7"/>
      <c r="W211" s="7"/>
      <c r="X211" s="7"/>
      <c r="Y211" s="7"/>
    </row>
    <row r="212" spans="3:25" x14ac:dyDescent="0.3">
      <c r="C212" s="7"/>
      <c r="D212" s="486"/>
      <c r="E212" s="488"/>
      <c r="F212" s="503"/>
      <c r="G212" s="489"/>
      <c r="H212" s="504"/>
      <c r="I212" s="503"/>
      <c r="J212" s="481"/>
      <c r="K212" s="481"/>
      <c r="L212" s="489"/>
      <c r="M212" s="489"/>
      <c r="N212" s="133"/>
      <c r="O212" s="133"/>
      <c r="P212" s="7"/>
      <c r="Q212" s="7"/>
      <c r="R212" s="482"/>
      <c r="S212" s="7"/>
      <c r="T212" s="7"/>
      <c r="U212" s="7"/>
      <c r="V212" s="7"/>
      <c r="W212" s="7"/>
      <c r="X212" s="7"/>
      <c r="Y212" s="7"/>
    </row>
    <row r="213" spans="3:25" x14ac:dyDescent="0.3">
      <c r="C213" s="7"/>
      <c r="D213" s="486"/>
      <c r="E213" s="488"/>
      <c r="F213" s="503"/>
      <c r="G213" s="489"/>
      <c r="H213" s="504"/>
      <c r="I213" s="503"/>
      <c r="J213" s="481"/>
      <c r="K213" s="481"/>
      <c r="L213" s="489"/>
      <c r="M213" s="489"/>
      <c r="N213" s="133"/>
      <c r="O213" s="133"/>
      <c r="P213" s="7"/>
      <c r="Q213" s="7"/>
      <c r="R213" s="482"/>
      <c r="S213" s="7"/>
      <c r="T213" s="7"/>
      <c r="U213" s="7"/>
      <c r="V213" s="7"/>
      <c r="W213" s="7"/>
      <c r="X213" s="7"/>
      <c r="Y213" s="7"/>
    </row>
    <row r="214" spans="3:25" x14ac:dyDescent="0.3">
      <c r="C214" s="7"/>
      <c r="D214" s="486"/>
      <c r="E214" s="488"/>
      <c r="F214" s="503"/>
      <c r="G214" s="489"/>
      <c r="H214" s="504"/>
      <c r="I214" s="503"/>
      <c r="J214" s="481"/>
      <c r="K214" s="481"/>
      <c r="L214" s="133"/>
      <c r="M214" s="133"/>
      <c r="N214" s="133"/>
      <c r="O214" s="133"/>
      <c r="P214" s="7"/>
      <c r="Q214" s="7"/>
      <c r="R214" s="482"/>
      <c r="S214" s="7"/>
      <c r="T214" s="7"/>
      <c r="U214" s="7"/>
      <c r="V214" s="7"/>
      <c r="W214" s="7"/>
      <c r="X214" s="7"/>
      <c r="Y214" s="7"/>
    </row>
    <row r="215" spans="3:25" x14ac:dyDescent="0.3">
      <c r="C215" s="7"/>
      <c r="D215" s="486"/>
      <c r="E215" s="488"/>
      <c r="F215" s="503"/>
      <c r="G215" s="489"/>
      <c r="H215" s="504"/>
      <c r="I215" s="503"/>
      <c r="J215" s="481"/>
      <c r="K215" s="481"/>
      <c r="L215" s="133"/>
      <c r="M215" s="133"/>
      <c r="N215" s="133"/>
      <c r="O215" s="491"/>
      <c r="P215" s="7"/>
      <c r="Q215" s="7"/>
      <c r="R215" s="482"/>
      <c r="S215" s="7"/>
      <c r="T215" s="7"/>
      <c r="U215" s="7"/>
      <c r="V215" s="7"/>
      <c r="W215" s="7"/>
      <c r="X215" s="7"/>
      <c r="Y215" s="7"/>
    </row>
    <row r="216" spans="3:25" x14ac:dyDescent="0.3">
      <c r="C216" s="7"/>
      <c r="D216" s="335"/>
      <c r="E216" s="480"/>
      <c r="F216" s="283"/>
      <c r="G216" s="133"/>
      <c r="H216" s="427"/>
      <c r="I216" s="283"/>
      <c r="J216" s="481"/>
      <c r="K216" s="481"/>
      <c r="L216" s="133"/>
      <c r="M216" s="133"/>
      <c r="N216" s="133"/>
      <c r="O216" s="491"/>
      <c r="P216" s="7"/>
      <c r="Q216" s="7"/>
      <c r="R216" s="482"/>
      <c r="S216" s="7"/>
      <c r="T216" s="7"/>
      <c r="U216" s="7"/>
      <c r="V216" s="7"/>
      <c r="W216" s="7"/>
      <c r="X216" s="7"/>
      <c r="Y216" s="7"/>
    </row>
    <row r="217" spans="3:25" x14ac:dyDescent="0.3">
      <c r="C217" s="7"/>
      <c r="D217" s="335"/>
      <c r="E217" s="480"/>
      <c r="F217" s="283"/>
      <c r="G217" s="133"/>
      <c r="H217" s="427"/>
      <c r="I217" s="283"/>
      <c r="J217" s="481"/>
      <c r="K217" s="481"/>
      <c r="L217" s="133"/>
      <c r="M217" s="133"/>
      <c r="N217" s="133"/>
      <c r="O217" s="491"/>
      <c r="P217" s="7"/>
      <c r="Q217" s="7"/>
      <c r="R217" s="482"/>
      <c r="S217" s="7"/>
      <c r="T217" s="7"/>
      <c r="U217" s="7"/>
      <c r="V217" s="7"/>
      <c r="W217" s="7"/>
      <c r="X217" s="7"/>
      <c r="Y217" s="7"/>
    </row>
    <row r="218" spans="3:25" x14ac:dyDescent="0.3">
      <c r="C218" s="7"/>
      <c r="D218" s="335"/>
      <c r="E218" s="480"/>
      <c r="F218" s="283"/>
      <c r="G218" s="133"/>
      <c r="H218" s="427"/>
      <c r="I218" s="283"/>
      <c r="J218" s="481"/>
      <c r="K218" s="481"/>
      <c r="L218" s="133"/>
      <c r="M218" s="133"/>
      <c r="N218" s="133"/>
      <c r="O218" s="491"/>
      <c r="P218" s="7"/>
      <c r="Q218" s="7"/>
      <c r="R218" s="482"/>
      <c r="S218" s="7"/>
      <c r="T218" s="7"/>
      <c r="U218" s="7"/>
      <c r="V218" s="7"/>
      <c r="W218" s="7"/>
      <c r="X218" s="7"/>
      <c r="Y218" s="7"/>
    </row>
    <row r="219" spans="3:25" x14ac:dyDescent="0.3">
      <c r="C219" s="7"/>
      <c r="D219" s="335"/>
      <c r="E219" s="480"/>
      <c r="F219" s="283"/>
      <c r="G219" s="133"/>
      <c r="H219" s="427"/>
      <c r="I219" s="283"/>
      <c r="J219" s="481"/>
      <c r="K219" s="481"/>
      <c r="L219" s="133"/>
      <c r="M219" s="133"/>
      <c r="N219" s="133"/>
      <c r="O219" s="133"/>
      <c r="P219" s="7"/>
      <c r="Q219" s="7"/>
      <c r="R219" s="482"/>
      <c r="S219" s="7"/>
      <c r="T219" s="7"/>
      <c r="U219" s="7"/>
      <c r="V219" s="7"/>
      <c r="W219" s="7"/>
      <c r="X219" s="7"/>
      <c r="Y219" s="7"/>
    </row>
    <row r="220" spans="3:25" x14ac:dyDescent="0.3">
      <c r="C220" s="7"/>
      <c r="D220" s="335"/>
      <c r="E220" s="480"/>
      <c r="F220" s="283"/>
      <c r="G220" s="133"/>
      <c r="H220" s="427"/>
      <c r="I220" s="283"/>
      <c r="J220" s="481"/>
      <c r="K220" s="481"/>
      <c r="L220" s="133"/>
      <c r="M220" s="133"/>
      <c r="N220" s="133"/>
      <c r="O220" s="133"/>
      <c r="P220" s="7"/>
      <c r="Q220" s="7"/>
      <c r="R220" s="482"/>
      <c r="S220" s="7"/>
      <c r="T220" s="7"/>
      <c r="U220" s="7"/>
      <c r="V220" s="7"/>
      <c r="W220" s="7"/>
      <c r="X220" s="7"/>
      <c r="Y220" s="7"/>
    </row>
    <row r="221" spans="3:25" x14ac:dyDescent="0.3">
      <c r="C221" s="7"/>
      <c r="D221" s="335"/>
      <c r="E221" s="480"/>
      <c r="F221" s="283"/>
      <c r="G221" s="133"/>
      <c r="H221" s="427"/>
      <c r="I221" s="283"/>
      <c r="J221" s="481"/>
      <c r="K221" s="481"/>
      <c r="L221" s="133"/>
      <c r="M221" s="133"/>
      <c r="N221" s="133"/>
      <c r="O221" s="133"/>
      <c r="P221" s="7"/>
      <c r="Q221" s="7"/>
      <c r="R221" s="482"/>
      <c r="S221" s="7"/>
      <c r="T221" s="7"/>
      <c r="U221" s="7"/>
      <c r="V221" s="7"/>
      <c r="W221" s="7"/>
      <c r="X221" s="7"/>
      <c r="Y221" s="7"/>
    </row>
    <row r="222" spans="3:25" x14ac:dyDescent="0.3">
      <c r="C222" s="7"/>
      <c r="D222" s="335"/>
      <c r="E222" s="480"/>
      <c r="F222" s="283"/>
      <c r="G222" s="133"/>
      <c r="H222" s="427"/>
      <c r="I222" s="283"/>
      <c r="J222" s="481"/>
      <c r="K222" s="481"/>
      <c r="L222" s="133"/>
      <c r="M222" s="133"/>
      <c r="N222" s="133"/>
      <c r="O222" s="133"/>
      <c r="P222" s="7"/>
      <c r="Q222" s="7"/>
      <c r="R222" s="482"/>
      <c r="S222" s="7"/>
      <c r="T222" s="7"/>
      <c r="U222" s="7"/>
      <c r="V222" s="7"/>
      <c r="W222" s="7"/>
      <c r="X222" s="7"/>
      <c r="Y222" s="7"/>
    </row>
    <row r="223" spans="3:25" x14ac:dyDescent="0.3">
      <c r="C223" s="7"/>
      <c r="D223" s="335"/>
      <c r="E223" s="480"/>
      <c r="F223" s="283"/>
      <c r="G223" s="133"/>
      <c r="H223" s="427"/>
      <c r="I223" s="283"/>
      <c r="J223" s="481"/>
      <c r="K223" s="481"/>
      <c r="L223" s="133"/>
      <c r="M223" s="133"/>
      <c r="N223" s="133"/>
      <c r="O223" s="133"/>
      <c r="P223" s="7"/>
      <c r="Q223" s="7"/>
      <c r="R223" s="482"/>
      <c r="S223" s="7"/>
      <c r="T223" s="7"/>
      <c r="U223" s="7"/>
      <c r="V223" s="7"/>
      <c r="W223" s="7"/>
      <c r="X223" s="7"/>
      <c r="Y223" s="7"/>
    </row>
    <row r="224" spans="3:25" x14ac:dyDescent="0.3">
      <c r="C224" s="7"/>
      <c r="D224" s="335"/>
      <c r="E224" s="480"/>
      <c r="F224" s="283"/>
      <c r="G224" s="133"/>
      <c r="H224" s="427"/>
      <c r="I224" s="283"/>
      <c r="J224" s="481"/>
      <c r="K224" s="481"/>
      <c r="L224" s="133"/>
      <c r="M224" s="133"/>
      <c r="N224" s="133"/>
      <c r="O224" s="133"/>
      <c r="P224" s="7"/>
      <c r="Q224" s="7"/>
      <c r="R224" s="482"/>
      <c r="S224" s="7"/>
      <c r="T224" s="7"/>
      <c r="U224" s="7"/>
      <c r="V224" s="7"/>
      <c r="W224" s="7"/>
      <c r="X224" s="7"/>
      <c r="Y224" s="7"/>
    </row>
    <row r="225" spans="3:25" x14ac:dyDescent="0.3">
      <c r="C225" s="7"/>
      <c r="D225" s="335"/>
      <c r="E225" s="480"/>
      <c r="F225" s="283"/>
      <c r="G225" s="133"/>
      <c r="H225" s="427"/>
      <c r="I225" s="283"/>
      <c r="J225" s="481"/>
      <c r="K225" s="481"/>
      <c r="L225" s="133"/>
      <c r="M225" s="133"/>
      <c r="N225" s="133"/>
      <c r="O225" s="491"/>
      <c r="P225" s="7"/>
      <c r="Q225" s="7"/>
      <c r="R225" s="482"/>
      <c r="S225" s="7"/>
      <c r="T225" s="7"/>
      <c r="U225" s="7"/>
      <c r="V225" s="7"/>
      <c r="W225" s="7"/>
      <c r="X225" s="7"/>
      <c r="Y225" s="7"/>
    </row>
    <row r="226" spans="3:25" x14ac:dyDescent="0.3">
      <c r="C226" s="7"/>
      <c r="D226" s="335"/>
      <c r="E226" s="480"/>
      <c r="F226" s="283"/>
      <c r="G226" s="133"/>
      <c r="H226" s="427"/>
      <c r="I226" s="283"/>
      <c r="J226" s="481"/>
      <c r="K226" s="481"/>
      <c r="L226" s="133"/>
      <c r="M226" s="133"/>
      <c r="N226" s="133"/>
      <c r="O226" s="491"/>
      <c r="P226" s="7"/>
      <c r="Q226" s="7"/>
      <c r="R226" s="482"/>
      <c r="S226" s="7"/>
      <c r="T226" s="7"/>
      <c r="U226" s="7"/>
      <c r="V226" s="7"/>
      <c r="W226" s="7"/>
      <c r="X226" s="7"/>
      <c r="Y226" s="7"/>
    </row>
    <row r="227" spans="3:25" x14ac:dyDescent="0.3">
      <c r="C227" s="7"/>
      <c r="D227" s="335"/>
      <c r="E227" s="480"/>
      <c r="F227" s="283"/>
      <c r="G227" s="133"/>
      <c r="H227" s="427"/>
      <c r="I227" s="283"/>
      <c r="J227" s="481"/>
      <c r="K227" s="481"/>
      <c r="L227" s="133"/>
      <c r="M227" s="133"/>
      <c r="N227" s="133"/>
      <c r="O227" s="133"/>
      <c r="P227" s="7"/>
      <c r="Q227" s="7"/>
      <c r="R227" s="482"/>
      <c r="S227" s="7"/>
      <c r="T227" s="7"/>
      <c r="U227" s="7"/>
      <c r="V227" s="7"/>
      <c r="W227" s="7"/>
      <c r="X227" s="7"/>
      <c r="Y227" s="7"/>
    </row>
    <row r="228" spans="3:25" x14ac:dyDescent="0.3">
      <c r="C228" s="7"/>
      <c r="D228" s="335"/>
      <c r="E228" s="480"/>
      <c r="F228" s="283"/>
      <c r="G228" s="133"/>
      <c r="H228" s="427"/>
      <c r="I228" s="283"/>
      <c r="J228" s="481"/>
      <c r="K228" s="481"/>
      <c r="L228" s="133"/>
      <c r="M228" s="133"/>
      <c r="N228" s="133"/>
      <c r="O228" s="133"/>
      <c r="P228" s="7"/>
      <c r="Q228" s="7"/>
      <c r="R228" s="482"/>
      <c r="S228" s="7"/>
      <c r="T228" s="7"/>
      <c r="U228" s="7"/>
      <c r="V228" s="7"/>
      <c r="W228" s="7"/>
      <c r="X228" s="7"/>
      <c r="Y228" s="7"/>
    </row>
    <row r="229" spans="3:25" x14ac:dyDescent="0.3">
      <c r="C229" s="7"/>
      <c r="D229" s="335"/>
      <c r="E229" s="480"/>
      <c r="F229" s="283"/>
      <c r="G229" s="133"/>
      <c r="H229" s="427"/>
      <c r="I229" s="283"/>
      <c r="J229" s="481"/>
      <c r="K229" s="481"/>
      <c r="L229" s="133"/>
      <c r="M229" s="133"/>
      <c r="N229" s="133"/>
      <c r="O229" s="133"/>
      <c r="P229" s="7"/>
      <c r="Q229" s="7"/>
      <c r="R229" s="482"/>
      <c r="S229" s="7"/>
      <c r="T229" s="7"/>
      <c r="U229" s="7"/>
      <c r="V229" s="7"/>
      <c r="W229" s="7"/>
      <c r="X229" s="7"/>
      <c r="Y229" s="7"/>
    </row>
    <row r="230" spans="3:25" x14ac:dyDescent="0.3">
      <c r="C230" s="7"/>
      <c r="D230" s="335"/>
      <c r="E230" s="480"/>
      <c r="F230" s="283"/>
      <c r="G230" s="133"/>
      <c r="H230" s="427"/>
      <c r="I230" s="283"/>
      <c r="J230" s="481"/>
      <c r="K230" s="481"/>
      <c r="L230" s="133"/>
      <c r="M230" s="133"/>
      <c r="N230" s="133"/>
      <c r="O230" s="133"/>
      <c r="P230" s="7"/>
      <c r="Q230" s="7"/>
      <c r="R230" s="482"/>
      <c r="S230" s="7"/>
      <c r="T230" s="7"/>
      <c r="U230" s="7"/>
      <c r="V230" s="7"/>
      <c r="W230" s="7"/>
      <c r="X230" s="7"/>
      <c r="Y230" s="7"/>
    </row>
    <row r="231" spans="3:25" x14ac:dyDescent="0.3">
      <c r="C231" s="7"/>
      <c r="D231" s="335"/>
      <c r="E231" s="480"/>
      <c r="F231" s="283"/>
      <c r="G231" s="133"/>
      <c r="H231" s="427"/>
      <c r="I231" s="283"/>
      <c r="J231" s="481"/>
      <c r="K231" s="481"/>
      <c r="L231" s="133"/>
      <c r="M231" s="133"/>
      <c r="N231" s="133"/>
      <c r="O231" s="491"/>
      <c r="P231" s="7"/>
      <c r="Q231" s="7"/>
      <c r="R231" s="482"/>
      <c r="S231" s="7"/>
      <c r="T231" s="7"/>
      <c r="U231" s="7"/>
      <c r="V231" s="7"/>
      <c r="W231" s="7"/>
      <c r="X231" s="7"/>
      <c r="Y231" s="7"/>
    </row>
    <row r="232" spans="3:25" x14ac:dyDescent="0.3">
      <c r="C232" s="7"/>
      <c r="D232" s="335"/>
      <c r="E232" s="480"/>
      <c r="F232" s="283"/>
      <c r="G232" s="133"/>
      <c r="H232" s="427"/>
      <c r="I232" s="283"/>
      <c r="J232" s="481"/>
      <c r="K232" s="481"/>
      <c r="L232" s="133"/>
      <c r="M232" s="133"/>
      <c r="N232" s="133"/>
      <c r="O232" s="491"/>
      <c r="P232" s="7"/>
      <c r="Q232" s="7"/>
      <c r="R232" s="482"/>
      <c r="S232" s="7"/>
      <c r="T232" s="7"/>
      <c r="U232" s="7"/>
      <c r="V232" s="7"/>
      <c r="W232" s="7"/>
      <c r="X232" s="7"/>
      <c r="Y232" s="7"/>
    </row>
    <row r="233" spans="3:25" x14ac:dyDescent="0.3">
      <c r="C233" s="7"/>
      <c r="D233" s="335"/>
      <c r="E233" s="480"/>
      <c r="F233" s="283"/>
      <c r="G233" s="133"/>
      <c r="H233" s="427"/>
      <c r="I233" s="283"/>
      <c r="J233" s="481"/>
      <c r="K233" s="481"/>
      <c r="L233" s="133"/>
      <c r="M233" s="133"/>
      <c r="N233" s="133"/>
      <c r="O233" s="133"/>
      <c r="P233" s="7"/>
      <c r="Q233" s="7"/>
      <c r="R233" s="482"/>
      <c r="S233" s="7"/>
      <c r="T233" s="7"/>
      <c r="U233" s="7"/>
      <c r="V233" s="7"/>
      <c r="W233" s="7"/>
      <c r="X233" s="7"/>
      <c r="Y233" s="7"/>
    </row>
    <row r="234" spans="3:25" x14ac:dyDescent="0.3">
      <c r="C234" s="7"/>
      <c r="D234" s="335"/>
      <c r="E234" s="480"/>
      <c r="F234" s="283"/>
      <c r="G234" s="133"/>
      <c r="H234" s="427"/>
      <c r="I234" s="283"/>
      <c r="J234" s="481"/>
      <c r="K234" s="481"/>
      <c r="L234" s="133"/>
      <c r="M234" s="133"/>
      <c r="N234" s="133"/>
      <c r="O234" s="133"/>
      <c r="P234" s="7"/>
      <c r="Q234" s="7"/>
      <c r="R234" s="482"/>
      <c r="S234" s="7"/>
      <c r="T234" s="7"/>
      <c r="U234" s="7"/>
      <c r="V234" s="7"/>
      <c r="W234" s="7"/>
      <c r="X234" s="7"/>
      <c r="Y234" s="7"/>
    </row>
    <row r="235" spans="3:25" x14ac:dyDescent="0.3">
      <c r="C235" s="7"/>
      <c r="D235" s="335"/>
      <c r="E235" s="480"/>
      <c r="F235" s="283"/>
      <c r="G235" s="133"/>
      <c r="H235" s="427"/>
      <c r="I235" s="283"/>
      <c r="J235" s="481"/>
      <c r="K235" s="481"/>
      <c r="L235" s="133"/>
      <c r="M235" s="133"/>
      <c r="N235" s="133"/>
      <c r="O235" s="133"/>
      <c r="P235" s="7"/>
      <c r="Q235" s="7"/>
      <c r="R235" s="482"/>
      <c r="S235" s="7"/>
      <c r="T235" s="7"/>
      <c r="U235" s="7"/>
      <c r="V235" s="7"/>
      <c r="W235" s="7"/>
      <c r="X235" s="7"/>
      <c r="Y235" s="7"/>
    </row>
    <row r="236" spans="3:25" x14ac:dyDescent="0.3">
      <c r="C236" s="7"/>
      <c r="D236" s="335"/>
      <c r="E236" s="480"/>
      <c r="F236" s="283"/>
      <c r="G236" s="133"/>
      <c r="H236" s="427"/>
      <c r="I236" s="283"/>
      <c r="J236" s="481"/>
      <c r="K236" s="481"/>
      <c r="L236" s="133"/>
      <c r="M236" s="133"/>
      <c r="N236" s="133"/>
      <c r="O236" s="133"/>
      <c r="P236" s="7"/>
      <c r="Q236" s="7"/>
      <c r="R236" s="482"/>
      <c r="S236" s="7"/>
      <c r="T236" s="7"/>
      <c r="U236" s="7"/>
      <c r="V236" s="7"/>
      <c r="W236" s="7"/>
      <c r="X236" s="7"/>
      <c r="Y236" s="7"/>
    </row>
    <row r="237" spans="3:25" x14ac:dyDescent="0.3">
      <c r="C237" s="7"/>
      <c r="D237" s="335"/>
      <c r="E237" s="480"/>
      <c r="F237" s="283"/>
      <c r="G237" s="133"/>
      <c r="H237" s="427"/>
      <c r="I237" s="283"/>
      <c r="J237" s="481"/>
      <c r="K237" s="481"/>
      <c r="L237" s="133"/>
      <c r="M237" s="133"/>
      <c r="N237" s="133"/>
      <c r="O237" s="491"/>
      <c r="P237" s="7"/>
      <c r="Q237" s="7"/>
      <c r="R237" s="482"/>
      <c r="S237" s="7"/>
      <c r="T237" s="7"/>
      <c r="U237" s="7"/>
      <c r="V237" s="7"/>
      <c r="W237" s="7"/>
      <c r="X237" s="7"/>
      <c r="Y237" s="7"/>
    </row>
    <row r="238" spans="3:25" x14ac:dyDescent="0.3">
      <c r="C238" s="7"/>
      <c r="D238" s="335"/>
      <c r="E238" s="480"/>
      <c r="F238" s="283"/>
      <c r="G238" s="133"/>
      <c r="H238" s="427"/>
      <c r="I238" s="283"/>
      <c r="J238" s="481"/>
      <c r="K238" s="481"/>
      <c r="L238" s="133"/>
      <c r="M238" s="133"/>
      <c r="N238" s="133"/>
      <c r="O238" s="133"/>
      <c r="P238" s="7"/>
      <c r="Q238" s="7"/>
      <c r="R238" s="482"/>
      <c r="S238" s="7"/>
      <c r="T238" s="7"/>
      <c r="U238" s="7"/>
      <c r="V238" s="7"/>
      <c r="W238" s="7"/>
      <c r="X238" s="7"/>
      <c r="Y238" s="7"/>
    </row>
    <row r="239" spans="3:25" x14ac:dyDescent="0.3">
      <c r="C239" s="7"/>
      <c r="D239" s="335"/>
      <c r="E239" s="480"/>
      <c r="F239" s="283"/>
      <c r="G239" s="133"/>
      <c r="H239" s="427"/>
      <c r="I239" s="283"/>
      <c r="J239" s="481"/>
      <c r="K239" s="481"/>
      <c r="L239" s="133"/>
      <c r="M239" s="133"/>
      <c r="N239" s="133"/>
      <c r="O239" s="133"/>
      <c r="P239" s="7"/>
      <c r="Q239" s="7"/>
      <c r="R239" s="482"/>
      <c r="S239" s="7"/>
      <c r="T239" s="7"/>
      <c r="U239" s="7"/>
      <c r="V239" s="7"/>
      <c r="W239" s="7"/>
      <c r="X239" s="7"/>
      <c r="Y239" s="7"/>
    </row>
    <row r="240" spans="3:25" x14ac:dyDescent="0.3">
      <c r="C240" s="7"/>
      <c r="D240" s="335"/>
      <c r="E240" s="480"/>
      <c r="F240" s="283"/>
      <c r="G240" s="133"/>
      <c r="H240" s="427"/>
      <c r="I240" s="283"/>
      <c r="J240" s="481"/>
      <c r="K240" s="481"/>
      <c r="L240" s="133"/>
      <c r="M240" s="133"/>
      <c r="N240" s="133"/>
      <c r="O240" s="133"/>
      <c r="P240" s="7"/>
      <c r="Q240" s="7"/>
      <c r="R240" s="482"/>
      <c r="S240" s="7"/>
      <c r="T240" s="7"/>
      <c r="U240" s="7"/>
      <c r="V240" s="7"/>
      <c r="W240" s="7"/>
      <c r="X240" s="7"/>
      <c r="Y240" s="7"/>
    </row>
    <row r="241" spans="3:25" x14ac:dyDescent="0.3">
      <c r="C241" s="7"/>
      <c r="D241" s="335"/>
      <c r="E241" s="480"/>
      <c r="F241" s="283"/>
      <c r="G241" s="133"/>
      <c r="H241" s="427"/>
      <c r="I241" s="283"/>
      <c r="J241" s="481"/>
      <c r="K241" s="481"/>
      <c r="L241" s="133"/>
      <c r="M241" s="133"/>
      <c r="N241" s="133"/>
      <c r="O241" s="491"/>
      <c r="P241" s="7"/>
      <c r="Q241" s="7"/>
      <c r="R241" s="482"/>
      <c r="S241" s="7"/>
      <c r="T241" s="7"/>
      <c r="U241" s="7"/>
      <c r="V241" s="7"/>
      <c r="W241" s="7"/>
      <c r="X241" s="7"/>
      <c r="Y241" s="7"/>
    </row>
    <row r="242" spans="3:25" x14ac:dyDescent="0.3">
      <c r="C242" s="7"/>
      <c r="D242" s="335"/>
      <c r="E242" s="480"/>
      <c r="F242" s="283"/>
      <c r="G242" s="133"/>
      <c r="H242" s="427"/>
      <c r="I242" s="283"/>
      <c r="J242" s="481"/>
      <c r="K242" s="481"/>
      <c r="L242" s="133"/>
      <c r="M242" s="133"/>
      <c r="N242" s="133"/>
      <c r="O242" s="133"/>
      <c r="P242" s="7"/>
      <c r="Q242" s="7"/>
      <c r="R242" s="482"/>
      <c r="S242" s="7"/>
      <c r="T242" s="7"/>
      <c r="U242" s="7"/>
      <c r="V242" s="7"/>
      <c r="W242" s="7"/>
      <c r="X242" s="7"/>
      <c r="Y242" s="7"/>
    </row>
    <row r="243" spans="3:25" x14ac:dyDescent="0.3">
      <c r="C243" s="7"/>
      <c r="D243" s="335"/>
      <c r="E243" s="480"/>
      <c r="F243" s="283"/>
      <c r="G243" s="133"/>
      <c r="H243" s="427"/>
      <c r="I243" s="283"/>
      <c r="J243" s="481"/>
      <c r="K243" s="481"/>
      <c r="L243" s="133"/>
      <c r="M243" s="133"/>
      <c r="N243" s="133"/>
      <c r="O243" s="133"/>
      <c r="P243" s="7"/>
      <c r="Q243" s="7"/>
      <c r="R243" s="482"/>
      <c r="S243" s="7"/>
      <c r="T243" s="7"/>
      <c r="U243" s="7"/>
      <c r="V243" s="7"/>
      <c r="W243" s="7"/>
      <c r="X243" s="7"/>
      <c r="Y243" s="7"/>
    </row>
    <row r="244" spans="3:25" x14ac:dyDescent="0.3">
      <c r="C244" s="7"/>
      <c r="D244" s="335"/>
      <c r="E244" s="480"/>
      <c r="F244" s="283"/>
      <c r="G244" s="133"/>
      <c r="H244" s="427"/>
      <c r="I244" s="283"/>
      <c r="J244" s="481"/>
      <c r="K244" s="481"/>
      <c r="L244" s="133"/>
      <c r="M244" s="133"/>
      <c r="N244" s="133"/>
      <c r="O244" s="133"/>
      <c r="P244" s="7"/>
      <c r="Q244" s="7"/>
      <c r="R244" s="482"/>
      <c r="S244" s="7"/>
      <c r="T244" s="7"/>
      <c r="U244" s="7"/>
      <c r="V244" s="7"/>
      <c r="W244" s="7"/>
      <c r="X244" s="7"/>
      <c r="Y244" s="7"/>
    </row>
    <row r="245" spans="3:25" x14ac:dyDescent="0.3">
      <c r="C245" s="7"/>
      <c r="D245" s="335"/>
      <c r="E245" s="480"/>
      <c r="F245" s="283"/>
      <c r="G245" s="133"/>
      <c r="H245" s="427"/>
      <c r="I245" s="283"/>
      <c r="J245" s="481"/>
      <c r="K245" s="481"/>
      <c r="L245" s="133"/>
      <c r="M245" s="133"/>
      <c r="N245" s="133"/>
      <c r="O245" s="133"/>
      <c r="P245" s="7"/>
      <c r="Q245" s="7"/>
      <c r="R245" s="482"/>
      <c r="S245" s="7"/>
      <c r="T245" s="7"/>
      <c r="U245" s="7"/>
      <c r="V245" s="7"/>
      <c r="W245" s="7"/>
      <c r="X245" s="7"/>
      <c r="Y245" s="7"/>
    </row>
    <row r="246" spans="3:25" x14ac:dyDescent="0.3">
      <c r="C246" s="7"/>
      <c r="D246" s="335"/>
      <c r="E246" s="480"/>
      <c r="F246" s="133"/>
      <c r="G246" s="133"/>
      <c r="H246" s="427"/>
      <c r="I246" s="335"/>
      <c r="J246" s="481"/>
      <c r="K246" s="481"/>
      <c r="L246" s="133"/>
      <c r="M246" s="133"/>
      <c r="N246" s="133"/>
      <c r="O246" s="491"/>
      <c r="P246" s="7"/>
      <c r="Q246" s="7"/>
      <c r="R246" s="482"/>
      <c r="S246" s="7"/>
      <c r="T246" s="7"/>
      <c r="U246" s="7"/>
      <c r="V246" s="7"/>
      <c r="W246" s="7"/>
      <c r="X246" s="7"/>
      <c r="Y246" s="7"/>
    </row>
    <row r="247" spans="3:25" x14ac:dyDescent="0.3">
      <c r="C247" s="7"/>
      <c r="D247" s="133"/>
      <c r="E247" s="483"/>
      <c r="F247" s="415"/>
      <c r="G247" s="415"/>
      <c r="H247" s="415"/>
      <c r="I247" s="415"/>
      <c r="J247" s="484"/>
      <c r="K247" s="484"/>
      <c r="L247" s="415"/>
      <c r="M247" s="415"/>
      <c r="N247" s="415"/>
      <c r="O247" s="133"/>
      <c r="P247" s="7"/>
      <c r="Q247" s="7"/>
      <c r="R247" s="482"/>
      <c r="S247" s="7"/>
      <c r="T247" s="7"/>
      <c r="U247" s="7"/>
      <c r="V247" s="7"/>
      <c r="W247" s="7"/>
      <c r="X247" s="7"/>
      <c r="Y247" s="7"/>
    </row>
    <row r="248" spans="3:25" x14ac:dyDescent="0.3">
      <c r="C248" s="7"/>
      <c r="D248" s="335"/>
      <c r="E248" s="480"/>
      <c r="F248" s="283"/>
      <c r="G248" s="133"/>
      <c r="H248" s="427"/>
      <c r="I248" s="283"/>
      <c r="J248" s="481"/>
      <c r="K248" s="481"/>
      <c r="L248" s="133"/>
      <c r="M248" s="133"/>
      <c r="N248" s="133"/>
      <c r="O248" s="133"/>
      <c r="P248" s="7"/>
      <c r="Q248" s="7"/>
      <c r="R248" s="482"/>
      <c r="S248" s="7"/>
      <c r="T248" s="7"/>
      <c r="U248" s="7"/>
      <c r="V248" s="7"/>
      <c r="W248" s="7"/>
      <c r="X248" s="7"/>
      <c r="Y248" s="7"/>
    </row>
    <row r="249" spans="3:25" x14ac:dyDescent="0.3">
      <c r="C249" s="7"/>
      <c r="D249" s="335"/>
      <c r="E249" s="480"/>
      <c r="F249" s="283"/>
      <c r="G249" s="133"/>
      <c r="H249" s="427"/>
      <c r="I249" s="283"/>
      <c r="J249" s="481"/>
      <c r="K249" s="481"/>
      <c r="L249" s="133"/>
      <c r="M249" s="133"/>
      <c r="N249" s="133"/>
      <c r="O249" s="133"/>
      <c r="P249" s="7"/>
      <c r="Q249" s="7"/>
      <c r="R249" s="482"/>
      <c r="S249" s="7"/>
      <c r="T249" s="7"/>
      <c r="U249" s="7"/>
      <c r="V249" s="7"/>
      <c r="W249" s="7"/>
      <c r="X249" s="7"/>
      <c r="Y249" s="7"/>
    </row>
    <row r="250" spans="3:25" x14ac:dyDescent="0.3">
      <c r="C250" s="7"/>
      <c r="D250" s="133"/>
      <c r="E250" s="483"/>
      <c r="F250" s="415"/>
      <c r="G250" s="415"/>
      <c r="H250" s="415"/>
      <c r="I250" s="415"/>
      <c r="J250" s="484"/>
      <c r="K250" s="484"/>
      <c r="L250" s="415"/>
      <c r="M250" s="415"/>
      <c r="N250" s="415"/>
      <c r="O250" s="133"/>
      <c r="P250" s="7"/>
      <c r="Q250" s="7"/>
      <c r="R250" s="482"/>
      <c r="S250" s="7"/>
      <c r="T250" s="7"/>
      <c r="U250" s="7"/>
      <c r="V250" s="7"/>
      <c r="W250" s="7"/>
      <c r="X250" s="7"/>
      <c r="Y250" s="7"/>
    </row>
    <row r="251" spans="3:25" x14ac:dyDescent="0.3">
      <c r="C251" s="7"/>
      <c r="D251" s="335"/>
      <c r="E251" s="480"/>
      <c r="F251" s="283"/>
      <c r="G251" s="133"/>
      <c r="H251" s="427"/>
      <c r="I251" s="283"/>
      <c r="J251" s="481"/>
      <c r="K251" s="481"/>
      <c r="L251" s="133"/>
      <c r="M251" s="133"/>
      <c r="N251" s="133"/>
      <c r="O251" s="133"/>
      <c r="P251" s="7"/>
      <c r="Q251" s="7"/>
      <c r="R251" s="482"/>
      <c r="S251" s="7"/>
      <c r="T251" s="7"/>
      <c r="U251" s="7"/>
      <c r="V251" s="7"/>
      <c r="W251" s="7"/>
      <c r="X251" s="7"/>
      <c r="Y251" s="7"/>
    </row>
    <row r="252" spans="3:25" x14ac:dyDescent="0.3">
      <c r="C252" s="7"/>
      <c r="D252" s="335"/>
      <c r="E252" s="480"/>
      <c r="F252" s="133"/>
      <c r="G252" s="133"/>
      <c r="H252" s="427"/>
      <c r="I252" s="335"/>
      <c r="J252" s="481"/>
      <c r="K252" s="481"/>
      <c r="L252" s="133"/>
      <c r="M252" s="133"/>
      <c r="N252" s="133"/>
      <c r="O252" s="491"/>
      <c r="P252" s="7"/>
      <c r="Q252" s="7"/>
      <c r="R252" s="482"/>
      <c r="S252" s="7"/>
      <c r="T252" s="7"/>
      <c r="U252" s="7"/>
      <c r="V252" s="7"/>
      <c r="W252" s="7"/>
      <c r="X252" s="7"/>
      <c r="Y252" s="7"/>
    </row>
    <row r="253" spans="3:25" x14ac:dyDescent="0.3">
      <c r="C253" s="7"/>
      <c r="D253" s="335"/>
      <c r="E253" s="480"/>
      <c r="F253" s="133"/>
      <c r="G253" s="133"/>
      <c r="H253" s="427"/>
      <c r="I253" s="335"/>
      <c r="J253" s="481"/>
      <c r="K253" s="481"/>
      <c r="L253" s="133"/>
      <c r="M253" s="133"/>
      <c r="N253" s="133"/>
      <c r="O253" s="491"/>
      <c r="P253" s="7"/>
      <c r="Q253" s="7"/>
      <c r="R253" s="482"/>
      <c r="S253" s="7"/>
      <c r="T253" s="7"/>
      <c r="U253" s="7"/>
      <c r="V253" s="7"/>
      <c r="W253" s="7"/>
      <c r="X253" s="7"/>
      <c r="Y253" s="7"/>
    </row>
    <row r="254" spans="3:25" x14ac:dyDescent="0.3">
      <c r="C254" s="7"/>
      <c r="D254" s="335"/>
      <c r="E254" s="480"/>
      <c r="F254" s="133"/>
      <c r="G254" s="133"/>
      <c r="H254" s="427"/>
      <c r="I254" s="133"/>
      <c r="J254" s="481"/>
      <c r="K254" s="481"/>
      <c r="L254" s="133"/>
      <c r="M254" s="133"/>
      <c r="N254" s="133"/>
      <c r="O254" s="491"/>
      <c r="P254" s="7"/>
      <c r="Q254" s="7"/>
      <c r="R254" s="482"/>
      <c r="S254" s="7"/>
      <c r="T254" s="7"/>
      <c r="U254" s="7"/>
      <c r="V254" s="7"/>
      <c r="W254" s="7"/>
      <c r="X254" s="7"/>
      <c r="Y254" s="7"/>
    </row>
    <row r="255" spans="3:25" x14ac:dyDescent="0.3">
      <c r="C255" s="7"/>
      <c r="D255" s="335"/>
      <c r="E255" s="480"/>
      <c r="F255" s="133"/>
      <c r="G255" s="133"/>
      <c r="H255" s="427"/>
      <c r="I255" s="335"/>
      <c r="J255" s="481"/>
      <c r="K255" s="481"/>
      <c r="L255" s="133"/>
      <c r="M255" s="133"/>
      <c r="N255" s="133"/>
      <c r="O255" s="491"/>
      <c r="P255" s="7"/>
      <c r="Q255" s="7"/>
      <c r="R255" s="482"/>
      <c r="S255" s="7"/>
      <c r="T255" s="7"/>
      <c r="U255" s="7"/>
      <c r="V255" s="7"/>
      <c r="W255" s="7"/>
      <c r="X255" s="7"/>
      <c r="Y255" s="7"/>
    </row>
    <row r="256" spans="3:25" x14ac:dyDescent="0.3">
      <c r="C256" s="7"/>
      <c r="D256" s="335"/>
      <c r="E256" s="480"/>
      <c r="F256" s="133"/>
      <c r="G256" s="133"/>
      <c r="H256" s="427"/>
      <c r="I256" s="335"/>
      <c r="J256" s="481"/>
      <c r="K256" s="481"/>
      <c r="L256" s="133"/>
      <c r="M256" s="133"/>
      <c r="N256" s="133"/>
      <c r="O256" s="491"/>
      <c r="P256" s="7"/>
      <c r="Q256" s="7"/>
      <c r="R256" s="482"/>
      <c r="S256" s="7"/>
      <c r="T256" s="7"/>
      <c r="U256" s="7"/>
      <c r="V256" s="7"/>
      <c r="W256" s="7"/>
      <c r="X256" s="7"/>
      <c r="Y256" s="7"/>
    </row>
    <row r="257" spans="3:25" x14ac:dyDescent="0.3">
      <c r="C257" s="7"/>
      <c r="D257" s="335"/>
      <c r="E257" s="480"/>
      <c r="F257" s="283"/>
      <c r="G257" s="133"/>
      <c r="H257" s="427"/>
      <c r="I257" s="283"/>
      <c r="J257" s="481"/>
      <c r="K257" s="481"/>
      <c r="L257" s="133"/>
      <c r="M257" s="133"/>
      <c r="N257" s="133"/>
      <c r="O257" s="133"/>
      <c r="P257" s="7"/>
      <c r="Q257" s="7"/>
      <c r="R257" s="482"/>
      <c r="S257" s="7"/>
      <c r="T257" s="7"/>
      <c r="U257" s="7"/>
      <c r="V257" s="7"/>
      <c r="W257" s="7"/>
      <c r="X257" s="7"/>
      <c r="Y257" s="7"/>
    </row>
    <row r="258" spans="3:25" x14ac:dyDescent="0.3">
      <c r="C258" s="7"/>
      <c r="D258" s="335"/>
      <c r="E258" s="480"/>
      <c r="F258" s="133"/>
      <c r="G258" s="133"/>
      <c r="H258" s="427"/>
      <c r="I258" s="133"/>
      <c r="J258" s="481"/>
      <c r="K258" s="481"/>
      <c r="L258" s="133"/>
      <c r="M258" s="133"/>
      <c r="N258" s="133"/>
      <c r="O258" s="491"/>
      <c r="P258" s="7"/>
      <c r="Q258" s="7"/>
      <c r="R258" s="482"/>
      <c r="S258" s="7"/>
      <c r="T258" s="7"/>
      <c r="U258" s="7"/>
      <c r="V258" s="7"/>
      <c r="W258" s="7"/>
      <c r="X258" s="7"/>
      <c r="Y258" s="7"/>
    </row>
    <row r="259" spans="3:25" x14ac:dyDescent="0.3">
      <c r="C259" s="7"/>
      <c r="D259" s="335"/>
      <c r="E259" s="480"/>
      <c r="F259" s="283"/>
      <c r="G259" s="133"/>
      <c r="H259" s="427"/>
      <c r="I259" s="283"/>
      <c r="J259" s="481"/>
      <c r="K259" s="481"/>
      <c r="L259" s="133"/>
      <c r="M259" s="133"/>
      <c r="N259" s="133"/>
      <c r="O259" s="133"/>
      <c r="P259" s="7"/>
      <c r="Q259" s="7"/>
      <c r="R259" s="482"/>
      <c r="S259" s="7"/>
      <c r="T259" s="7"/>
      <c r="U259" s="7"/>
      <c r="V259" s="7"/>
      <c r="W259" s="7"/>
      <c r="X259" s="7"/>
      <c r="Y259" s="7"/>
    </row>
    <row r="260" spans="3:25" x14ac:dyDescent="0.3">
      <c r="C260" s="7"/>
      <c r="D260" s="335"/>
      <c r="E260" s="480"/>
      <c r="F260" s="283"/>
      <c r="G260" s="133"/>
      <c r="H260" s="427"/>
      <c r="I260" s="283"/>
      <c r="J260" s="481"/>
      <c r="K260" s="481"/>
      <c r="L260" s="133"/>
      <c r="M260" s="133"/>
      <c r="N260" s="133"/>
      <c r="O260" s="133"/>
      <c r="P260" s="7"/>
      <c r="Q260" s="7"/>
      <c r="R260" s="482"/>
      <c r="S260" s="7"/>
      <c r="T260" s="7"/>
      <c r="U260" s="7"/>
      <c r="V260" s="7"/>
      <c r="W260" s="7"/>
      <c r="X260" s="7"/>
      <c r="Y260" s="7"/>
    </row>
    <row r="261" spans="3:25" x14ac:dyDescent="0.3">
      <c r="C261" s="7"/>
      <c r="D261" s="335"/>
      <c r="E261" s="480"/>
      <c r="F261" s="133"/>
      <c r="G261" s="133"/>
      <c r="H261" s="427"/>
      <c r="I261" s="133"/>
      <c r="J261" s="481"/>
      <c r="K261" s="481"/>
      <c r="L261" s="133"/>
      <c r="M261" s="133"/>
      <c r="N261" s="133"/>
      <c r="O261" s="491"/>
      <c r="P261" s="7"/>
      <c r="Q261" s="7"/>
      <c r="R261" s="482"/>
      <c r="S261" s="7"/>
      <c r="T261" s="7"/>
      <c r="U261" s="7"/>
      <c r="V261" s="7"/>
      <c r="W261" s="7"/>
      <c r="X261" s="7"/>
      <c r="Y261" s="7"/>
    </row>
    <row r="262" spans="3:25" x14ac:dyDescent="0.3">
      <c r="C262" s="7"/>
      <c r="D262" s="335"/>
      <c r="E262" s="480"/>
      <c r="F262" s="133"/>
      <c r="G262" s="133"/>
      <c r="H262" s="427"/>
      <c r="I262" s="133"/>
      <c r="J262" s="481"/>
      <c r="K262" s="481"/>
      <c r="L262" s="133"/>
      <c r="M262" s="133"/>
      <c r="N262" s="133"/>
      <c r="O262" s="491"/>
      <c r="P262" s="7"/>
      <c r="Q262" s="7"/>
      <c r="R262" s="482"/>
      <c r="S262" s="7"/>
      <c r="T262" s="7"/>
      <c r="U262" s="7"/>
      <c r="V262" s="7"/>
      <c r="W262" s="7"/>
      <c r="X262" s="7"/>
      <c r="Y262" s="7"/>
    </row>
    <row r="263" spans="3:25" x14ac:dyDescent="0.3">
      <c r="C263" s="7"/>
      <c r="D263" s="335"/>
      <c r="E263" s="480"/>
      <c r="F263" s="133"/>
      <c r="G263" s="133"/>
      <c r="H263" s="427"/>
      <c r="I263" s="133"/>
      <c r="J263" s="481"/>
      <c r="K263" s="481"/>
      <c r="L263" s="133"/>
      <c r="M263" s="133"/>
      <c r="N263" s="133"/>
      <c r="O263" s="491"/>
      <c r="P263" s="7"/>
      <c r="Q263" s="7"/>
      <c r="R263" s="482"/>
      <c r="S263" s="7"/>
      <c r="T263" s="7"/>
      <c r="U263" s="7"/>
      <c r="V263" s="7"/>
      <c r="W263" s="7"/>
      <c r="X263" s="7"/>
      <c r="Y263" s="7"/>
    </row>
    <row r="264" spans="3:25" x14ac:dyDescent="0.3">
      <c r="C264" s="7"/>
      <c r="D264" s="335"/>
      <c r="E264" s="480"/>
      <c r="F264" s="283"/>
      <c r="G264" s="133"/>
      <c r="H264" s="427"/>
      <c r="I264" s="283"/>
      <c r="J264" s="481"/>
      <c r="K264" s="481"/>
      <c r="L264" s="133"/>
      <c r="M264" s="133"/>
      <c r="N264" s="133"/>
      <c r="O264" s="133"/>
      <c r="P264" s="7"/>
      <c r="Q264" s="7"/>
      <c r="R264" s="482"/>
      <c r="S264" s="7"/>
      <c r="T264" s="7"/>
      <c r="U264" s="7"/>
      <c r="V264" s="7"/>
      <c r="W264" s="7"/>
      <c r="X264" s="7"/>
      <c r="Y264" s="7"/>
    </row>
    <row r="265" spans="3:25" x14ac:dyDescent="0.3">
      <c r="C265" s="7"/>
      <c r="D265" s="335"/>
      <c r="E265" s="480"/>
      <c r="F265" s="283"/>
      <c r="G265" s="133"/>
      <c r="H265" s="427"/>
      <c r="I265" s="283"/>
      <c r="J265" s="481"/>
      <c r="K265" s="481"/>
      <c r="L265" s="133"/>
      <c r="M265" s="133"/>
      <c r="N265" s="133"/>
      <c r="O265" s="133"/>
      <c r="P265" s="7"/>
      <c r="Q265" s="7"/>
      <c r="R265" s="482"/>
      <c r="S265" s="7"/>
      <c r="T265" s="7"/>
      <c r="U265" s="7"/>
      <c r="V265" s="7"/>
      <c r="W265" s="7"/>
      <c r="X265" s="7"/>
      <c r="Y265" s="7"/>
    </row>
    <row r="266" spans="3:25" x14ac:dyDescent="0.3">
      <c r="C266" s="7"/>
      <c r="D266" s="335"/>
      <c r="E266" s="480"/>
      <c r="F266" s="283"/>
      <c r="G266" s="133"/>
      <c r="H266" s="427"/>
      <c r="I266" s="283"/>
      <c r="J266" s="481"/>
      <c r="K266" s="481"/>
      <c r="L266" s="133"/>
      <c r="M266" s="133"/>
      <c r="N266" s="133"/>
      <c r="O266" s="491"/>
      <c r="P266" s="7"/>
      <c r="Q266" s="7"/>
      <c r="R266" s="482"/>
      <c r="S266" s="7"/>
      <c r="T266" s="7"/>
      <c r="U266" s="7"/>
      <c r="V266" s="7"/>
      <c r="W266" s="7"/>
      <c r="X266" s="7"/>
      <c r="Y266" s="7"/>
    </row>
    <row r="267" spans="3:25" x14ac:dyDescent="0.3">
      <c r="C267" s="7"/>
      <c r="D267" s="335"/>
      <c r="E267" s="480"/>
      <c r="F267" s="283"/>
      <c r="G267" s="133"/>
      <c r="H267" s="427"/>
      <c r="I267" s="283"/>
      <c r="J267" s="481"/>
      <c r="K267" s="481"/>
      <c r="L267" s="133"/>
      <c r="M267" s="133"/>
      <c r="N267" s="133"/>
      <c r="O267" s="133"/>
      <c r="P267" s="7"/>
      <c r="Q267" s="7"/>
      <c r="R267" s="482"/>
      <c r="S267" s="7"/>
      <c r="T267" s="7"/>
      <c r="U267" s="7"/>
      <c r="V267" s="7"/>
      <c r="W267" s="7"/>
      <c r="X267" s="7"/>
      <c r="Y267" s="7"/>
    </row>
    <row r="268" spans="3:25" x14ac:dyDescent="0.3">
      <c r="C268" s="7"/>
      <c r="D268" s="335"/>
      <c r="E268" s="480"/>
      <c r="F268" s="283"/>
      <c r="G268" s="133"/>
      <c r="H268" s="427"/>
      <c r="I268" s="283"/>
      <c r="J268" s="481"/>
      <c r="K268" s="481"/>
      <c r="L268" s="133"/>
      <c r="M268" s="133"/>
      <c r="N268" s="133"/>
      <c r="O268" s="133"/>
      <c r="P268" s="7"/>
      <c r="Q268" s="7"/>
      <c r="R268" s="482"/>
      <c r="S268" s="7"/>
      <c r="T268" s="7"/>
      <c r="U268" s="7"/>
      <c r="V268" s="7"/>
      <c r="W268" s="7"/>
      <c r="X268" s="7"/>
      <c r="Y268" s="7"/>
    </row>
    <row r="269" spans="3:25" x14ac:dyDescent="0.3">
      <c r="C269" s="7"/>
      <c r="D269" s="335"/>
      <c r="E269" s="480"/>
      <c r="F269" s="133"/>
      <c r="G269" s="133"/>
      <c r="H269" s="427"/>
      <c r="I269" s="133"/>
      <c r="J269" s="481"/>
      <c r="K269" s="481"/>
      <c r="L269" s="133"/>
      <c r="M269" s="133"/>
      <c r="N269" s="133"/>
      <c r="O269" s="491"/>
      <c r="P269" s="7"/>
      <c r="Q269" s="7"/>
      <c r="R269" s="482"/>
      <c r="S269" s="7"/>
      <c r="T269" s="7"/>
      <c r="U269" s="7"/>
      <c r="V269" s="7"/>
      <c r="W269" s="7"/>
      <c r="X269" s="7"/>
      <c r="Y269" s="7"/>
    </row>
    <row r="270" spans="3:25" x14ac:dyDescent="0.3">
      <c r="C270" s="7"/>
      <c r="D270" s="335"/>
      <c r="E270" s="480"/>
      <c r="F270" s="283"/>
      <c r="G270" s="133"/>
      <c r="H270" s="427"/>
      <c r="I270" s="283"/>
      <c r="J270" s="481"/>
      <c r="K270" s="481"/>
      <c r="L270" s="133"/>
      <c r="M270" s="133"/>
      <c r="N270" s="133"/>
      <c r="O270" s="133"/>
      <c r="P270" s="7"/>
      <c r="Q270" s="7"/>
      <c r="R270" s="482"/>
      <c r="S270" s="7"/>
      <c r="T270" s="7"/>
      <c r="U270" s="7"/>
      <c r="V270" s="7"/>
      <c r="W270" s="7"/>
      <c r="X270" s="7"/>
      <c r="Y270" s="7"/>
    </row>
    <row r="271" spans="3:25" x14ac:dyDescent="0.3">
      <c r="C271" s="7"/>
      <c r="D271" s="335"/>
      <c r="E271" s="480"/>
      <c r="F271" s="133"/>
      <c r="G271" s="133"/>
      <c r="H271" s="427"/>
      <c r="I271" s="133"/>
      <c r="J271" s="481"/>
      <c r="K271" s="481"/>
      <c r="L271" s="133"/>
      <c r="M271" s="133"/>
      <c r="N271" s="133"/>
      <c r="O271" s="491"/>
      <c r="P271" s="7"/>
      <c r="Q271" s="7"/>
      <c r="R271" s="482"/>
      <c r="S271" s="7"/>
      <c r="T271" s="7"/>
      <c r="U271" s="7"/>
      <c r="V271" s="7"/>
      <c r="W271" s="7"/>
      <c r="X271" s="7"/>
      <c r="Y271" s="7"/>
    </row>
    <row r="272" spans="3:25" x14ac:dyDescent="0.3">
      <c r="C272" s="7"/>
      <c r="D272" s="335"/>
      <c r="E272" s="480"/>
      <c r="F272" s="283"/>
      <c r="G272" s="133"/>
      <c r="H272" s="427"/>
      <c r="I272" s="283"/>
      <c r="J272" s="481"/>
      <c r="K272" s="481"/>
      <c r="L272" s="133"/>
      <c r="M272" s="133"/>
      <c r="N272" s="133"/>
      <c r="O272" s="133"/>
      <c r="P272" s="7"/>
      <c r="Q272" s="7"/>
      <c r="R272" s="482"/>
      <c r="S272" s="7"/>
      <c r="T272" s="7"/>
      <c r="U272" s="7"/>
      <c r="V272" s="7"/>
      <c r="W272" s="7"/>
      <c r="X272" s="7"/>
      <c r="Y272" s="7"/>
    </row>
    <row r="273" spans="3:25" x14ac:dyDescent="0.3">
      <c r="C273" s="7"/>
      <c r="D273" s="335"/>
      <c r="E273" s="480"/>
      <c r="F273" s="283"/>
      <c r="G273" s="133"/>
      <c r="H273" s="427"/>
      <c r="I273" s="283"/>
      <c r="J273" s="481"/>
      <c r="K273" s="481"/>
      <c r="L273" s="133"/>
      <c r="M273" s="133"/>
      <c r="N273" s="133"/>
      <c r="O273" s="133"/>
      <c r="P273" s="7"/>
      <c r="Q273" s="7"/>
      <c r="R273" s="482"/>
      <c r="S273" s="7"/>
      <c r="T273" s="7"/>
      <c r="U273" s="7"/>
      <c r="V273" s="7"/>
      <c r="W273" s="7"/>
      <c r="X273" s="7"/>
      <c r="Y273" s="7"/>
    </row>
    <row r="274" spans="3:25" x14ac:dyDescent="0.3">
      <c r="C274" s="7"/>
      <c r="D274" s="335"/>
      <c r="E274" s="480"/>
      <c r="F274" s="283"/>
      <c r="G274" s="133"/>
      <c r="H274" s="427"/>
      <c r="I274" s="283"/>
      <c r="J274" s="481"/>
      <c r="K274" s="481"/>
      <c r="L274" s="133"/>
      <c r="M274" s="133"/>
      <c r="N274" s="133"/>
      <c r="O274" s="133"/>
      <c r="P274" s="7"/>
      <c r="Q274" s="7"/>
      <c r="R274" s="482"/>
      <c r="S274" s="7"/>
      <c r="T274" s="7"/>
      <c r="U274" s="7"/>
      <c r="V274" s="7"/>
      <c r="W274" s="7"/>
      <c r="X274" s="7"/>
      <c r="Y274" s="7"/>
    </row>
    <row r="275" spans="3:25" x14ac:dyDescent="0.3">
      <c r="C275" s="7"/>
      <c r="D275" s="335"/>
      <c r="E275" s="480"/>
      <c r="F275" s="283"/>
      <c r="G275" s="133"/>
      <c r="H275" s="427"/>
      <c r="I275" s="283"/>
      <c r="J275" s="481"/>
      <c r="K275" s="481"/>
      <c r="L275" s="133"/>
      <c r="M275" s="133"/>
      <c r="N275" s="133"/>
      <c r="O275" s="133"/>
      <c r="P275" s="7"/>
      <c r="Q275" s="7"/>
      <c r="R275" s="482"/>
      <c r="S275" s="7"/>
      <c r="T275" s="7"/>
      <c r="U275" s="7"/>
      <c r="V275" s="7"/>
      <c r="W275" s="7"/>
      <c r="X275" s="7"/>
      <c r="Y275" s="7"/>
    </row>
    <row r="276" spans="3:25" x14ac:dyDescent="0.3">
      <c r="C276" s="7"/>
      <c r="D276" s="335"/>
      <c r="E276" s="480"/>
      <c r="F276" s="428"/>
      <c r="G276" s="428"/>
      <c r="H276" s="427"/>
      <c r="I276" s="428"/>
      <c r="J276" s="497"/>
      <c r="K276" s="497"/>
      <c r="L276" s="491"/>
      <c r="M276" s="498"/>
      <c r="N276" s="133"/>
      <c r="O276" s="491"/>
      <c r="P276" s="7"/>
      <c r="Q276" s="7"/>
      <c r="R276" s="482"/>
      <c r="S276" s="7"/>
      <c r="T276" s="7"/>
      <c r="U276" s="7"/>
      <c r="V276" s="7"/>
      <c r="W276" s="7"/>
      <c r="X276" s="7"/>
      <c r="Y276" s="7"/>
    </row>
    <row r="277" spans="3:25" x14ac:dyDescent="0.3">
      <c r="C277" s="7"/>
      <c r="D277" s="335"/>
      <c r="E277" s="480"/>
      <c r="F277" s="430"/>
      <c r="G277" s="430"/>
      <c r="H277" s="427"/>
      <c r="I277" s="430"/>
      <c r="J277" s="495"/>
      <c r="K277" s="495"/>
      <c r="L277" s="333"/>
      <c r="M277" s="496"/>
      <c r="N277" s="333"/>
      <c r="O277" s="491"/>
      <c r="P277" s="7"/>
      <c r="Q277" s="7"/>
      <c r="R277" s="482"/>
      <c r="S277" s="7"/>
      <c r="T277" s="7"/>
      <c r="U277" s="7"/>
      <c r="V277" s="7"/>
      <c r="W277" s="7"/>
      <c r="X277" s="7"/>
      <c r="Y277" s="7"/>
    </row>
    <row r="278" spans="3:25" x14ac:dyDescent="0.3">
      <c r="C278" s="7"/>
      <c r="D278" s="335"/>
      <c r="E278" s="480"/>
      <c r="F278" s="133"/>
      <c r="G278" s="133"/>
      <c r="H278" s="427"/>
      <c r="I278" s="133"/>
      <c r="J278" s="481"/>
      <c r="K278" s="481"/>
      <c r="L278" s="133"/>
      <c r="M278" s="133"/>
      <c r="N278" s="133"/>
      <c r="O278" s="491"/>
      <c r="P278" s="7"/>
      <c r="Q278" s="7"/>
      <c r="R278" s="482"/>
      <c r="S278" s="7"/>
      <c r="T278" s="7"/>
      <c r="U278" s="7"/>
      <c r="V278" s="7"/>
      <c r="W278" s="7"/>
      <c r="X278" s="7"/>
      <c r="Y278" s="7"/>
    </row>
    <row r="279" spans="3:25" x14ac:dyDescent="0.3">
      <c r="C279" s="7"/>
      <c r="D279" s="133"/>
      <c r="E279" s="483"/>
      <c r="F279" s="415"/>
      <c r="G279" s="415"/>
      <c r="H279" s="415"/>
      <c r="I279" s="415"/>
      <c r="J279" s="484"/>
      <c r="K279" s="484"/>
      <c r="L279" s="415"/>
      <c r="M279" s="415"/>
      <c r="N279" s="415"/>
      <c r="O279" s="133"/>
      <c r="P279" s="7"/>
      <c r="Q279" s="7"/>
      <c r="R279" s="482"/>
      <c r="S279" s="7"/>
      <c r="T279" s="7"/>
      <c r="U279" s="7"/>
      <c r="V279" s="7"/>
      <c r="W279" s="7"/>
      <c r="X279" s="7"/>
      <c r="Y279" s="7"/>
    </row>
    <row r="280" spans="3:25" x14ac:dyDescent="0.3">
      <c r="C280" s="7"/>
      <c r="D280" s="335"/>
      <c r="E280" s="480"/>
      <c r="F280" s="485"/>
      <c r="G280" s="133"/>
      <c r="H280" s="427"/>
      <c r="I280" s="283"/>
      <c r="J280" s="481"/>
      <c r="K280" s="481"/>
      <c r="L280" s="486"/>
      <c r="M280" s="133"/>
      <c r="N280" s="133"/>
      <c r="O280" s="133"/>
      <c r="P280" s="7"/>
      <c r="Q280" s="7"/>
      <c r="R280" s="482"/>
      <c r="S280" s="7"/>
      <c r="T280" s="7"/>
      <c r="U280" s="7"/>
      <c r="V280" s="7"/>
      <c r="W280" s="7"/>
      <c r="X280" s="7"/>
      <c r="Y280" s="7"/>
    </row>
    <row r="281" spans="3:25" x14ac:dyDescent="0.3">
      <c r="C281" s="7"/>
      <c r="D281" s="335"/>
      <c r="E281" s="480"/>
      <c r="F281" s="283"/>
      <c r="G281" s="133"/>
      <c r="H281" s="427"/>
      <c r="I281" s="283"/>
      <c r="J281" s="481"/>
      <c r="K281" s="481"/>
      <c r="L281" s="133"/>
      <c r="M281" s="133"/>
      <c r="N281" s="133"/>
      <c r="O281" s="133"/>
      <c r="P281" s="7"/>
      <c r="Q281" s="7"/>
      <c r="R281" s="482"/>
      <c r="S281" s="7"/>
      <c r="T281" s="7"/>
      <c r="U281" s="7"/>
      <c r="V281" s="7"/>
      <c r="W281" s="7"/>
      <c r="X281" s="7"/>
      <c r="Y281" s="7"/>
    </row>
    <row r="282" spans="3:25" x14ac:dyDescent="0.3">
      <c r="C282" s="7"/>
      <c r="D282" s="335"/>
      <c r="E282" s="480"/>
      <c r="F282" s="283"/>
      <c r="G282" s="133"/>
      <c r="H282" s="427"/>
      <c r="I282" s="283"/>
      <c r="J282" s="481"/>
      <c r="K282" s="481"/>
      <c r="L282" s="133"/>
      <c r="M282" s="133"/>
      <c r="N282" s="133"/>
      <c r="O282" s="133"/>
      <c r="P282" s="7"/>
      <c r="Q282" s="7"/>
      <c r="R282" s="482"/>
      <c r="S282" s="7"/>
      <c r="T282" s="7"/>
      <c r="U282" s="7"/>
      <c r="V282" s="7"/>
      <c r="W282" s="7"/>
      <c r="X282" s="7"/>
      <c r="Y282" s="7"/>
    </row>
    <row r="283" spans="3:25" x14ac:dyDescent="0.3">
      <c r="C283" s="7"/>
      <c r="D283" s="335"/>
      <c r="E283" s="480"/>
      <c r="F283" s="485"/>
      <c r="G283" s="133"/>
      <c r="H283" s="427"/>
      <c r="I283" s="283"/>
      <c r="J283" s="481"/>
      <c r="K283" s="481"/>
      <c r="L283" s="133"/>
      <c r="M283" s="133"/>
      <c r="N283" s="133"/>
      <c r="O283" s="133"/>
      <c r="P283" s="7"/>
      <c r="Q283" s="7"/>
      <c r="R283" s="482"/>
      <c r="S283" s="7"/>
      <c r="T283" s="7"/>
      <c r="U283" s="7"/>
      <c r="V283" s="7"/>
      <c r="W283" s="7"/>
      <c r="X283" s="7"/>
      <c r="Y283" s="7"/>
    </row>
    <row r="284" spans="3:25" x14ac:dyDescent="0.3">
      <c r="C284" s="7"/>
      <c r="D284" s="335"/>
      <c r="E284" s="480"/>
      <c r="F284" s="283"/>
      <c r="G284" s="133"/>
      <c r="H284" s="427"/>
      <c r="I284" s="283"/>
      <c r="J284" s="481"/>
      <c r="K284" s="481"/>
      <c r="L284" s="133"/>
      <c r="M284" s="133"/>
      <c r="N284" s="133"/>
      <c r="O284" s="133"/>
      <c r="P284" s="7"/>
      <c r="Q284" s="7"/>
      <c r="R284" s="482"/>
      <c r="S284" s="7"/>
      <c r="T284" s="7"/>
      <c r="U284" s="7"/>
      <c r="V284" s="7"/>
      <c r="W284" s="7"/>
      <c r="X284" s="7"/>
      <c r="Y284" s="7"/>
    </row>
    <row r="285" spans="3:25" x14ac:dyDescent="0.3">
      <c r="C285" s="7"/>
      <c r="D285" s="335"/>
      <c r="E285" s="480"/>
      <c r="F285" s="428"/>
      <c r="G285" s="428"/>
      <c r="H285" s="427"/>
      <c r="I285" s="428"/>
      <c r="J285" s="497"/>
      <c r="K285" s="497"/>
      <c r="L285" s="491"/>
      <c r="M285" s="498"/>
      <c r="N285" s="491"/>
      <c r="O285" s="491"/>
      <c r="P285" s="7"/>
      <c r="Q285" s="7"/>
      <c r="R285" s="482"/>
      <c r="S285" s="7"/>
      <c r="T285" s="7"/>
      <c r="U285" s="7"/>
      <c r="V285" s="7"/>
      <c r="W285" s="7"/>
      <c r="X285" s="7"/>
      <c r="Y285" s="7"/>
    </row>
    <row r="286" spans="3:25" x14ac:dyDescent="0.3">
      <c r="C286" s="7"/>
      <c r="D286" s="335"/>
      <c r="E286" s="480"/>
      <c r="F286" s="428"/>
      <c r="G286" s="428"/>
      <c r="H286" s="427"/>
      <c r="I286" s="428"/>
      <c r="J286" s="497"/>
      <c r="K286" s="497"/>
      <c r="L286" s="491"/>
      <c r="M286" s="498"/>
      <c r="N286" s="491"/>
      <c r="O286" s="491"/>
      <c r="P286" s="7"/>
      <c r="Q286" s="7"/>
      <c r="R286" s="482"/>
      <c r="S286" s="7"/>
      <c r="T286" s="7"/>
      <c r="U286" s="7"/>
      <c r="V286" s="7"/>
      <c r="W286" s="7"/>
      <c r="X286" s="7"/>
      <c r="Y286" s="7"/>
    </row>
    <row r="287" spans="3:25" x14ac:dyDescent="0.3">
      <c r="C287" s="7"/>
      <c r="D287" s="335"/>
      <c r="E287" s="480"/>
      <c r="F287" s="485"/>
      <c r="G287" s="133"/>
      <c r="H287" s="427"/>
      <c r="I287" s="283"/>
      <c r="J287" s="481"/>
      <c r="K287" s="481"/>
      <c r="L287" s="133"/>
      <c r="M287" s="133"/>
      <c r="N287" s="133"/>
      <c r="O287" s="491"/>
      <c r="P287" s="7"/>
      <c r="Q287" s="7"/>
      <c r="R287" s="482"/>
      <c r="S287" s="7"/>
      <c r="T287" s="7"/>
      <c r="U287" s="7"/>
      <c r="V287" s="7"/>
      <c r="W287" s="7"/>
      <c r="X287" s="7"/>
      <c r="Y287" s="7"/>
    </row>
    <row r="288" spans="3:25" x14ac:dyDescent="0.3">
      <c r="C288" s="7"/>
      <c r="D288" s="335"/>
      <c r="E288" s="480"/>
      <c r="F288" s="485"/>
      <c r="G288" s="133"/>
      <c r="H288" s="427"/>
      <c r="I288" s="283"/>
      <c r="J288" s="481"/>
      <c r="K288" s="481"/>
      <c r="L288" s="486"/>
      <c r="M288" s="133"/>
      <c r="N288" s="491"/>
      <c r="O288" s="133"/>
      <c r="P288" s="7"/>
      <c r="Q288" s="7"/>
      <c r="R288" s="482"/>
      <c r="S288" s="7"/>
      <c r="T288" s="7"/>
      <c r="U288" s="7"/>
      <c r="V288" s="7"/>
      <c r="W288" s="7"/>
      <c r="X288" s="7"/>
      <c r="Y288" s="7"/>
    </row>
    <row r="289" spans="3:25" x14ac:dyDescent="0.3">
      <c r="C289" s="7"/>
      <c r="D289" s="335"/>
      <c r="E289" s="480"/>
      <c r="F289" s="428"/>
      <c r="G289" s="428"/>
      <c r="H289" s="427"/>
      <c r="I289" s="428"/>
      <c r="J289" s="497"/>
      <c r="K289" s="497"/>
      <c r="L289" s="491"/>
      <c r="M289" s="498"/>
      <c r="N289" s="491"/>
      <c r="O289" s="491"/>
      <c r="P289" s="7"/>
      <c r="Q289" s="7"/>
      <c r="R289" s="482"/>
      <c r="S289" s="7"/>
      <c r="T289" s="7"/>
      <c r="U289" s="7"/>
      <c r="V289" s="7"/>
      <c r="W289" s="7"/>
      <c r="X289" s="7"/>
      <c r="Y289" s="7"/>
    </row>
    <row r="290" spans="3:25" x14ac:dyDescent="0.3">
      <c r="C290" s="7"/>
      <c r="D290" s="335"/>
      <c r="E290" s="487"/>
      <c r="F290" s="485"/>
      <c r="G290" s="133"/>
      <c r="H290" s="427"/>
      <c r="I290" s="283"/>
      <c r="J290" s="481"/>
      <c r="K290" s="481"/>
      <c r="L290" s="486"/>
      <c r="M290" s="133"/>
      <c r="N290" s="133"/>
      <c r="O290" s="491"/>
      <c r="P290" s="7"/>
      <c r="Q290" s="7"/>
      <c r="R290" s="482"/>
      <c r="S290" s="7"/>
      <c r="T290" s="7"/>
      <c r="U290" s="7"/>
      <c r="V290" s="7"/>
      <c r="W290" s="7"/>
      <c r="X290" s="7"/>
      <c r="Y290" s="7"/>
    </row>
    <row r="291" spans="3:25" x14ac:dyDescent="0.3">
      <c r="C291" s="7"/>
      <c r="D291" s="133"/>
      <c r="E291" s="483"/>
      <c r="F291" s="415"/>
      <c r="G291" s="415"/>
      <c r="H291" s="415"/>
      <c r="I291" s="415"/>
      <c r="J291" s="484"/>
      <c r="K291" s="484"/>
      <c r="L291" s="415"/>
      <c r="M291" s="415"/>
      <c r="N291" s="415"/>
      <c r="O291" s="133"/>
      <c r="P291" s="7"/>
      <c r="Q291" s="7"/>
      <c r="R291" s="482"/>
      <c r="S291" s="7"/>
      <c r="T291" s="7"/>
      <c r="U291" s="7"/>
      <c r="V291" s="7"/>
      <c r="W291" s="7"/>
      <c r="X291" s="7"/>
      <c r="Y291" s="7"/>
    </row>
    <row r="292" spans="3:25" x14ac:dyDescent="0.3">
      <c r="C292" s="7"/>
      <c r="D292" s="335"/>
      <c r="E292" s="480"/>
      <c r="F292" s="485"/>
      <c r="G292" s="133"/>
      <c r="H292" s="427"/>
      <c r="I292" s="283"/>
      <c r="J292" s="481"/>
      <c r="K292" s="481"/>
      <c r="L292" s="486"/>
      <c r="M292" s="133"/>
      <c r="N292" s="133"/>
      <c r="O292" s="491"/>
      <c r="P292" s="7"/>
      <c r="Q292" s="7"/>
      <c r="R292" s="482"/>
      <c r="S292" s="7"/>
      <c r="T292" s="7"/>
      <c r="U292" s="7"/>
      <c r="V292" s="7"/>
      <c r="W292" s="7"/>
      <c r="X292" s="7"/>
      <c r="Y292" s="7"/>
    </row>
    <row r="293" spans="3:25" x14ac:dyDescent="0.3">
      <c r="C293" s="7"/>
      <c r="D293" s="335"/>
      <c r="E293" s="480"/>
      <c r="F293" s="428"/>
      <c r="G293" s="428"/>
      <c r="H293" s="427"/>
      <c r="I293" s="428"/>
      <c r="J293" s="497"/>
      <c r="K293" s="497"/>
      <c r="L293" s="491"/>
      <c r="M293" s="498"/>
      <c r="N293" s="491"/>
      <c r="O293" s="491"/>
      <c r="P293" s="7"/>
      <c r="Q293" s="7"/>
      <c r="R293" s="482"/>
      <c r="S293" s="7"/>
      <c r="T293" s="7"/>
      <c r="U293" s="7"/>
      <c r="V293" s="7"/>
      <c r="W293" s="7"/>
      <c r="X293" s="7"/>
      <c r="Y293" s="7"/>
    </row>
    <row r="294" spans="3:25" x14ac:dyDescent="0.3">
      <c r="C294" s="7"/>
      <c r="D294" s="133"/>
      <c r="E294" s="483"/>
      <c r="F294" s="415"/>
      <c r="G294" s="415"/>
      <c r="H294" s="415"/>
      <c r="I294" s="415"/>
      <c r="J294" s="484"/>
      <c r="K294" s="484"/>
      <c r="L294" s="415"/>
      <c r="M294" s="415"/>
      <c r="N294" s="415"/>
      <c r="O294" s="133"/>
      <c r="P294" s="7"/>
      <c r="Q294" s="7"/>
      <c r="R294" s="482"/>
      <c r="S294" s="7"/>
      <c r="T294" s="7"/>
      <c r="U294" s="7"/>
      <c r="V294" s="7"/>
      <c r="W294" s="7"/>
      <c r="X294" s="7"/>
      <c r="Y294" s="7"/>
    </row>
    <row r="295" spans="3:25" x14ac:dyDescent="0.3">
      <c r="C295" s="7"/>
      <c r="D295" s="133"/>
      <c r="E295" s="483"/>
      <c r="F295" s="415"/>
      <c r="G295" s="415"/>
      <c r="H295" s="415"/>
      <c r="I295" s="415"/>
      <c r="J295" s="484"/>
      <c r="K295" s="484"/>
      <c r="L295" s="415"/>
      <c r="M295" s="415"/>
      <c r="N295" s="415"/>
      <c r="O295" s="133"/>
      <c r="P295" s="7"/>
      <c r="Q295" s="7"/>
      <c r="R295" s="482"/>
      <c r="S295" s="7"/>
      <c r="T295" s="7"/>
      <c r="U295" s="7"/>
      <c r="V295" s="7"/>
      <c r="W295" s="7"/>
      <c r="X295" s="7"/>
      <c r="Y295" s="7"/>
    </row>
    <row r="296" spans="3:25" x14ac:dyDescent="0.3">
      <c r="C296" s="7"/>
      <c r="D296" s="335"/>
      <c r="E296" s="480"/>
      <c r="F296" s="485"/>
      <c r="G296" s="133"/>
      <c r="H296" s="427"/>
      <c r="I296" s="283"/>
      <c r="J296" s="481"/>
      <c r="K296" s="481"/>
      <c r="L296" s="486"/>
      <c r="M296" s="133"/>
      <c r="N296" s="133"/>
      <c r="O296" s="133"/>
      <c r="P296" s="7"/>
      <c r="Q296" s="7"/>
      <c r="R296" s="482"/>
      <c r="S296" s="7"/>
      <c r="T296" s="7"/>
      <c r="U296" s="7"/>
      <c r="V296" s="7"/>
      <c r="W296" s="7"/>
      <c r="X296" s="7"/>
      <c r="Y296" s="7"/>
    </row>
    <row r="297" spans="3:25" x14ac:dyDescent="0.3">
      <c r="C297" s="7"/>
      <c r="D297" s="335"/>
      <c r="E297" s="480"/>
      <c r="F297" s="133"/>
      <c r="G297" s="133"/>
      <c r="H297" s="427"/>
      <c r="I297" s="133"/>
      <c r="J297" s="481"/>
      <c r="K297" s="481"/>
      <c r="L297" s="133"/>
      <c r="M297" s="133"/>
      <c r="N297" s="133"/>
      <c r="O297" s="133"/>
      <c r="P297" s="7"/>
      <c r="Q297" s="7"/>
      <c r="R297" s="482"/>
      <c r="S297" s="7"/>
      <c r="T297" s="7"/>
      <c r="U297" s="7"/>
      <c r="V297" s="7"/>
      <c r="W297" s="7"/>
      <c r="X297" s="7"/>
      <c r="Y297" s="7"/>
    </row>
    <row r="298" spans="3:25" x14ac:dyDescent="0.3">
      <c r="C298" s="7"/>
      <c r="D298" s="335"/>
      <c r="E298" s="480"/>
      <c r="F298" s="133"/>
      <c r="G298" s="133"/>
      <c r="H298" s="427"/>
      <c r="I298" s="133"/>
      <c r="J298" s="481"/>
      <c r="K298" s="481"/>
      <c r="L298" s="133"/>
      <c r="M298" s="133"/>
      <c r="N298" s="133"/>
      <c r="O298" s="133"/>
      <c r="P298" s="7"/>
      <c r="Q298" s="7"/>
      <c r="R298" s="482"/>
      <c r="S298" s="7"/>
      <c r="T298" s="7"/>
      <c r="U298" s="7"/>
      <c r="V298" s="7"/>
      <c r="W298" s="7"/>
      <c r="X298" s="7"/>
      <c r="Y298" s="7"/>
    </row>
    <row r="299" spans="3:25" x14ac:dyDescent="0.3">
      <c r="C299" s="7"/>
      <c r="D299" s="335"/>
      <c r="E299" s="480"/>
      <c r="F299" s="133"/>
      <c r="G299" s="133"/>
      <c r="H299" s="427"/>
      <c r="I299" s="133"/>
      <c r="J299" s="481"/>
      <c r="K299" s="481"/>
      <c r="L299" s="133"/>
      <c r="M299" s="133"/>
      <c r="N299" s="133"/>
      <c r="O299" s="133"/>
      <c r="P299" s="7"/>
      <c r="Q299" s="7"/>
      <c r="R299" s="482"/>
      <c r="S299" s="7"/>
      <c r="T299" s="7"/>
      <c r="U299" s="7"/>
      <c r="V299" s="7"/>
      <c r="W299" s="7"/>
      <c r="X299" s="7"/>
      <c r="Y299" s="7"/>
    </row>
    <row r="300" spans="3:25" x14ac:dyDescent="0.3">
      <c r="C300" s="7"/>
      <c r="D300" s="335"/>
      <c r="E300" s="480"/>
      <c r="F300" s="428"/>
      <c r="G300" s="428"/>
      <c r="H300" s="427"/>
      <c r="I300" s="428"/>
      <c r="J300" s="497"/>
      <c r="K300" s="497"/>
      <c r="L300" s="491"/>
      <c r="M300" s="498"/>
      <c r="N300" s="133"/>
      <c r="O300" s="491"/>
      <c r="P300" s="7"/>
      <c r="Q300" s="7"/>
      <c r="R300" s="482"/>
      <c r="S300" s="7"/>
      <c r="T300" s="7"/>
      <c r="U300" s="7"/>
      <c r="V300" s="7"/>
      <c r="W300" s="7"/>
      <c r="X300" s="7"/>
      <c r="Y300" s="7"/>
    </row>
    <row r="301" spans="3:25" x14ac:dyDescent="0.3">
      <c r="C301" s="7"/>
      <c r="D301" s="335"/>
      <c r="E301" s="480"/>
      <c r="F301" s="133"/>
      <c r="G301" s="133"/>
      <c r="H301" s="427"/>
      <c r="I301" s="133"/>
      <c r="J301" s="481"/>
      <c r="K301" s="481"/>
      <c r="L301" s="133"/>
      <c r="M301" s="133"/>
      <c r="N301" s="133"/>
      <c r="O301" s="133"/>
      <c r="P301" s="7"/>
      <c r="Q301" s="7"/>
      <c r="R301" s="482"/>
      <c r="S301" s="7"/>
      <c r="T301" s="7"/>
      <c r="U301" s="7"/>
      <c r="V301" s="7"/>
      <c r="W301" s="7"/>
      <c r="X301" s="7"/>
      <c r="Y301" s="7"/>
    </row>
    <row r="302" spans="3:25" x14ac:dyDescent="0.3">
      <c r="C302" s="7"/>
      <c r="D302" s="335"/>
      <c r="E302" s="480"/>
      <c r="F302" s="428"/>
      <c r="G302" s="428"/>
      <c r="H302" s="427"/>
      <c r="I302" s="428"/>
      <c r="J302" s="497"/>
      <c r="K302" s="497"/>
      <c r="L302" s="491"/>
      <c r="M302" s="498"/>
      <c r="N302" s="491"/>
      <c r="O302" s="491"/>
      <c r="P302" s="7"/>
      <c r="Q302" s="7"/>
      <c r="R302" s="482"/>
      <c r="S302" s="7"/>
      <c r="T302" s="7"/>
      <c r="U302" s="7"/>
      <c r="V302" s="7"/>
      <c r="W302" s="7"/>
      <c r="X302" s="7"/>
      <c r="Y302" s="7"/>
    </row>
    <row r="303" spans="3:25" x14ac:dyDescent="0.3">
      <c r="C303" s="7"/>
      <c r="D303" s="335"/>
      <c r="E303" s="480"/>
      <c r="F303" s="428"/>
      <c r="G303" s="428"/>
      <c r="H303" s="427"/>
      <c r="I303" s="428"/>
      <c r="J303" s="497"/>
      <c r="K303" s="497"/>
      <c r="L303" s="491"/>
      <c r="M303" s="498"/>
      <c r="N303" s="491"/>
      <c r="O303" s="491"/>
      <c r="P303" s="7"/>
      <c r="Q303" s="7"/>
      <c r="R303" s="482"/>
      <c r="S303" s="7"/>
      <c r="T303" s="7"/>
      <c r="U303" s="7"/>
      <c r="V303" s="7"/>
      <c r="W303" s="7"/>
      <c r="X303" s="7"/>
      <c r="Y303" s="7"/>
    </row>
    <row r="304" spans="3:25" x14ac:dyDescent="0.3">
      <c r="C304" s="7"/>
      <c r="D304" s="335"/>
      <c r="E304" s="480"/>
      <c r="F304" s="428"/>
      <c r="G304" s="428"/>
      <c r="H304" s="427"/>
      <c r="I304" s="428"/>
      <c r="J304" s="497"/>
      <c r="K304" s="497"/>
      <c r="L304" s="491"/>
      <c r="M304" s="498"/>
      <c r="N304" s="491"/>
      <c r="O304" s="491"/>
      <c r="P304" s="7"/>
      <c r="Q304" s="7"/>
      <c r="R304" s="482"/>
      <c r="S304" s="7"/>
      <c r="T304" s="7"/>
      <c r="U304" s="7"/>
      <c r="V304" s="7"/>
      <c r="W304" s="7"/>
      <c r="X304" s="7"/>
      <c r="Y304" s="7"/>
    </row>
    <row r="305" spans="3:25" x14ac:dyDescent="0.3">
      <c r="C305" s="7"/>
      <c r="D305" s="335"/>
      <c r="E305" s="480"/>
      <c r="F305" s="428"/>
      <c r="G305" s="428"/>
      <c r="H305" s="427"/>
      <c r="I305" s="428"/>
      <c r="J305" s="497"/>
      <c r="K305" s="497"/>
      <c r="L305" s="491"/>
      <c r="M305" s="498"/>
      <c r="N305" s="491"/>
      <c r="O305" s="491"/>
      <c r="P305" s="7"/>
      <c r="Q305" s="7"/>
      <c r="R305" s="482"/>
      <c r="S305" s="7"/>
      <c r="T305" s="7"/>
      <c r="U305" s="7"/>
      <c r="V305" s="7"/>
      <c r="W305" s="7"/>
      <c r="X305" s="7"/>
      <c r="Y305" s="7"/>
    </row>
    <row r="306" spans="3:25" x14ac:dyDescent="0.3">
      <c r="C306" s="7"/>
      <c r="D306" s="335"/>
      <c r="E306" s="480"/>
      <c r="F306" s="133"/>
      <c r="G306" s="133"/>
      <c r="H306" s="427"/>
      <c r="I306" s="133"/>
      <c r="J306" s="481"/>
      <c r="K306" s="481"/>
      <c r="L306" s="133"/>
      <c r="M306" s="133"/>
      <c r="N306" s="133"/>
      <c r="O306" s="133"/>
      <c r="P306" s="7"/>
      <c r="Q306" s="7"/>
      <c r="R306" s="482"/>
      <c r="S306" s="7"/>
      <c r="T306" s="7"/>
      <c r="U306" s="7"/>
      <c r="V306" s="7"/>
      <c r="W306" s="7"/>
      <c r="X306" s="7"/>
      <c r="Y306" s="7"/>
    </row>
    <row r="307" spans="3:25" x14ac:dyDescent="0.3">
      <c r="C307" s="7"/>
      <c r="D307" s="335"/>
      <c r="E307" s="480"/>
      <c r="F307" s="133"/>
      <c r="G307" s="133"/>
      <c r="H307" s="427"/>
      <c r="I307" s="133"/>
      <c r="J307" s="481"/>
      <c r="K307" s="481"/>
      <c r="L307" s="133"/>
      <c r="M307" s="133"/>
      <c r="N307" s="133"/>
      <c r="O307" s="133"/>
      <c r="P307" s="7"/>
      <c r="Q307" s="7"/>
      <c r="R307" s="482"/>
      <c r="S307" s="7"/>
      <c r="T307" s="7"/>
      <c r="U307" s="7"/>
      <c r="V307" s="7"/>
      <c r="W307" s="7"/>
      <c r="X307" s="7"/>
      <c r="Y307" s="7"/>
    </row>
    <row r="308" spans="3:25" x14ac:dyDescent="0.3">
      <c r="C308" s="7"/>
      <c r="D308" s="335"/>
      <c r="E308" s="480"/>
      <c r="F308" s="133"/>
      <c r="G308" s="133"/>
      <c r="H308" s="427"/>
      <c r="I308" s="133"/>
      <c r="J308" s="481"/>
      <c r="K308" s="481"/>
      <c r="L308" s="133"/>
      <c r="M308" s="133"/>
      <c r="N308" s="133"/>
      <c r="O308" s="133"/>
      <c r="P308" s="7"/>
      <c r="Q308" s="7"/>
      <c r="R308" s="482"/>
      <c r="S308" s="7"/>
      <c r="T308" s="7"/>
      <c r="U308" s="7"/>
      <c r="V308" s="7"/>
      <c r="W308" s="7"/>
      <c r="X308" s="7"/>
      <c r="Y308" s="7"/>
    </row>
    <row r="309" spans="3:25" x14ac:dyDescent="0.3">
      <c r="C309" s="7"/>
      <c r="D309" s="133"/>
      <c r="E309" s="483"/>
      <c r="F309" s="415"/>
      <c r="G309" s="415"/>
      <c r="H309" s="415"/>
      <c r="I309" s="415"/>
      <c r="J309" s="484"/>
      <c r="K309" s="484"/>
      <c r="L309" s="415"/>
      <c r="M309" s="415"/>
      <c r="N309" s="415"/>
      <c r="O309" s="133"/>
      <c r="P309" s="7"/>
      <c r="Q309" s="7"/>
      <c r="R309" s="482"/>
      <c r="S309" s="7"/>
      <c r="T309" s="7"/>
      <c r="U309" s="7"/>
      <c r="V309" s="7"/>
      <c r="W309" s="7"/>
      <c r="X309" s="7"/>
      <c r="Y309" s="7"/>
    </row>
    <row r="310" spans="3:25" x14ac:dyDescent="0.3">
      <c r="C310" s="7"/>
      <c r="D310" s="335"/>
      <c r="E310" s="480"/>
      <c r="F310" s="133"/>
      <c r="G310" s="133"/>
      <c r="H310" s="427"/>
      <c r="I310" s="133"/>
      <c r="J310" s="481"/>
      <c r="K310" s="481"/>
      <c r="L310" s="133"/>
      <c r="M310" s="133"/>
      <c r="N310" s="133"/>
      <c r="O310" s="133"/>
      <c r="P310" s="7"/>
      <c r="Q310" s="7"/>
      <c r="R310" s="482"/>
      <c r="S310" s="7"/>
      <c r="T310" s="7"/>
      <c r="U310" s="7"/>
      <c r="V310" s="7"/>
      <c r="W310" s="7"/>
      <c r="X310" s="7"/>
      <c r="Y310" s="7"/>
    </row>
    <row r="311" spans="3:25" x14ac:dyDescent="0.3">
      <c r="C311" s="7"/>
      <c r="D311" s="335"/>
      <c r="E311" s="480"/>
      <c r="F311" s="428"/>
      <c r="G311" s="428"/>
      <c r="H311" s="427"/>
      <c r="I311" s="428"/>
      <c r="J311" s="497"/>
      <c r="K311" s="497"/>
      <c r="L311" s="491"/>
      <c r="M311" s="498"/>
      <c r="N311" s="133"/>
      <c r="O311" s="491"/>
      <c r="P311" s="7"/>
      <c r="Q311" s="7"/>
      <c r="R311" s="482"/>
      <c r="S311" s="7"/>
      <c r="T311" s="7"/>
      <c r="U311" s="7"/>
      <c r="V311" s="7"/>
      <c r="W311" s="7"/>
      <c r="X311" s="7"/>
      <c r="Y311" s="7"/>
    </row>
    <row r="312" spans="3:25" x14ac:dyDescent="0.3">
      <c r="C312" s="7"/>
      <c r="D312" s="335"/>
      <c r="E312" s="480"/>
      <c r="F312" s="428"/>
      <c r="G312" s="428"/>
      <c r="H312" s="427"/>
      <c r="I312" s="428"/>
      <c r="J312" s="497"/>
      <c r="K312" s="497"/>
      <c r="L312" s="491"/>
      <c r="M312" s="498"/>
      <c r="N312" s="491"/>
      <c r="O312" s="491"/>
      <c r="P312" s="7"/>
      <c r="Q312" s="7"/>
      <c r="R312" s="482"/>
      <c r="S312" s="7"/>
      <c r="T312" s="7"/>
      <c r="U312" s="7"/>
      <c r="V312" s="7"/>
      <c r="W312" s="7"/>
      <c r="X312" s="7"/>
      <c r="Y312" s="7"/>
    </row>
    <row r="313" spans="3:25" x14ac:dyDescent="0.3">
      <c r="C313" s="7"/>
      <c r="D313" s="335"/>
      <c r="E313" s="480"/>
      <c r="F313" s="428"/>
      <c r="G313" s="428"/>
      <c r="H313" s="427"/>
      <c r="I313" s="428"/>
      <c r="J313" s="497"/>
      <c r="K313" s="497"/>
      <c r="L313" s="499"/>
      <c r="M313" s="498"/>
      <c r="N313" s="491"/>
      <c r="O313" s="491"/>
      <c r="P313" s="7"/>
      <c r="Q313" s="7"/>
      <c r="R313" s="482"/>
      <c r="S313" s="7"/>
      <c r="T313" s="7"/>
      <c r="U313" s="7"/>
      <c r="V313" s="7"/>
      <c r="W313" s="7"/>
      <c r="X313" s="7"/>
      <c r="Y313" s="7"/>
    </row>
    <row r="314" spans="3:25" x14ac:dyDescent="0.3">
      <c r="C314" s="7"/>
      <c r="D314" s="335"/>
      <c r="E314" s="480"/>
      <c r="F314" s="133"/>
      <c r="G314" s="133"/>
      <c r="H314" s="427"/>
      <c r="I314" s="335"/>
      <c r="J314" s="481"/>
      <c r="K314" s="481"/>
      <c r="L314" s="133"/>
      <c r="M314" s="133"/>
      <c r="N314" s="491"/>
      <c r="O314" s="133"/>
      <c r="P314" s="7"/>
      <c r="Q314" s="7"/>
      <c r="R314" s="482"/>
      <c r="S314" s="7"/>
      <c r="T314" s="7"/>
      <c r="U314" s="7"/>
      <c r="V314" s="7"/>
      <c r="W314" s="7"/>
      <c r="X314" s="7"/>
      <c r="Y314" s="7"/>
    </row>
    <row r="315" spans="3:25" x14ac:dyDescent="0.3">
      <c r="C315" s="7"/>
      <c r="D315" s="335"/>
      <c r="E315" s="480"/>
      <c r="F315" s="335"/>
      <c r="G315" s="133"/>
      <c r="H315" s="427"/>
      <c r="I315" s="133"/>
      <c r="J315" s="481"/>
      <c r="K315" s="481"/>
      <c r="L315" s="335"/>
      <c r="M315" s="133"/>
      <c r="N315" s="133"/>
      <c r="O315" s="133"/>
      <c r="P315" s="7"/>
      <c r="Q315" s="7"/>
      <c r="R315" s="482"/>
      <c r="S315" s="7"/>
      <c r="T315" s="7"/>
      <c r="U315" s="7"/>
      <c r="V315" s="7"/>
      <c r="W315" s="7"/>
      <c r="X315" s="7"/>
      <c r="Y315" s="7"/>
    </row>
    <row r="316" spans="3:25" x14ac:dyDescent="0.3">
      <c r="C316" s="7"/>
      <c r="D316" s="335"/>
      <c r="E316" s="480"/>
      <c r="F316" s="335"/>
      <c r="G316" s="133"/>
      <c r="H316" s="427"/>
      <c r="I316" s="335"/>
      <c r="J316" s="481"/>
      <c r="K316" s="481"/>
      <c r="L316" s="335"/>
      <c r="M316" s="133"/>
      <c r="N316" s="133"/>
      <c r="O316" s="133"/>
      <c r="P316" s="7"/>
      <c r="Q316" s="7"/>
      <c r="R316" s="482"/>
      <c r="S316" s="7"/>
      <c r="T316" s="7"/>
      <c r="U316" s="7"/>
      <c r="V316" s="7"/>
      <c r="W316" s="7"/>
      <c r="X316" s="7"/>
      <c r="Y316" s="7"/>
    </row>
    <row r="317" spans="3:25" x14ac:dyDescent="0.3">
      <c r="C317" s="7"/>
      <c r="D317" s="335"/>
      <c r="E317" s="480"/>
      <c r="F317" s="335"/>
      <c r="G317" s="133"/>
      <c r="H317" s="427"/>
      <c r="I317" s="133"/>
      <c r="J317" s="481"/>
      <c r="K317" s="493"/>
      <c r="L317" s="335"/>
      <c r="M317" s="133"/>
      <c r="N317" s="133"/>
      <c r="O317" s="133"/>
      <c r="P317" s="7"/>
      <c r="Q317" s="7"/>
      <c r="R317" s="482"/>
      <c r="S317" s="7"/>
      <c r="T317" s="7"/>
      <c r="U317" s="7"/>
      <c r="V317" s="7"/>
      <c r="W317" s="7"/>
      <c r="X317" s="7"/>
      <c r="Y317" s="7"/>
    </row>
    <row r="318" spans="3:25" x14ac:dyDescent="0.3">
      <c r="C318" s="7"/>
      <c r="D318" s="335"/>
      <c r="E318" s="480"/>
      <c r="F318" s="335"/>
      <c r="G318" s="133"/>
      <c r="H318" s="427"/>
      <c r="I318" s="335"/>
      <c r="J318" s="481"/>
      <c r="K318" s="481"/>
      <c r="L318" s="335"/>
      <c r="M318" s="133"/>
      <c r="N318" s="133"/>
      <c r="O318" s="133"/>
      <c r="P318" s="7"/>
      <c r="Q318" s="7"/>
      <c r="R318" s="482"/>
      <c r="S318" s="7"/>
      <c r="T318" s="7"/>
      <c r="U318" s="7"/>
      <c r="V318" s="7"/>
      <c r="W318" s="7"/>
      <c r="X318" s="7"/>
      <c r="Y318" s="7"/>
    </row>
    <row r="319" spans="3:25" x14ac:dyDescent="0.3">
      <c r="C319" s="7"/>
      <c r="D319" s="335"/>
      <c r="E319" s="480"/>
      <c r="F319" s="428"/>
      <c r="G319" s="428"/>
      <c r="H319" s="427"/>
      <c r="I319" s="428"/>
      <c r="J319" s="497"/>
      <c r="K319" s="497"/>
      <c r="L319" s="491"/>
      <c r="M319" s="498"/>
      <c r="N319" s="133"/>
      <c r="O319" s="491"/>
      <c r="P319" s="7"/>
      <c r="Q319" s="7"/>
      <c r="R319" s="482"/>
      <c r="S319" s="7"/>
      <c r="T319" s="7"/>
      <c r="U319" s="7"/>
      <c r="V319" s="7"/>
      <c r="W319" s="7"/>
      <c r="X319" s="7"/>
      <c r="Y319" s="7"/>
    </row>
    <row r="320" spans="3:25" x14ac:dyDescent="0.3">
      <c r="C320" s="7"/>
      <c r="D320" s="133"/>
      <c r="E320" s="483"/>
      <c r="F320" s="415"/>
      <c r="G320" s="415"/>
      <c r="H320" s="415"/>
      <c r="I320" s="415"/>
      <c r="J320" s="484"/>
      <c r="K320" s="484"/>
      <c r="L320" s="415"/>
      <c r="M320" s="415"/>
      <c r="N320" s="415"/>
      <c r="O320" s="133"/>
      <c r="P320" s="7"/>
      <c r="Q320" s="7"/>
      <c r="R320" s="482"/>
      <c r="S320" s="7"/>
      <c r="T320" s="7"/>
      <c r="U320" s="7"/>
      <c r="V320" s="7"/>
      <c r="W320" s="7"/>
      <c r="X320" s="7"/>
      <c r="Y320" s="7"/>
    </row>
    <row r="321" spans="3:25" x14ac:dyDescent="0.3">
      <c r="C321" s="7"/>
      <c r="D321" s="335"/>
      <c r="E321" s="480"/>
      <c r="F321" s="428"/>
      <c r="G321" s="428"/>
      <c r="H321" s="427"/>
      <c r="I321" s="428"/>
      <c r="J321" s="497"/>
      <c r="K321" s="497"/>
      <c r="L321" s="499"/>
      <c r="M321" s="498"/>
      <c r="N321" s="133"/>
      <c r="O321" s="133"/>
      <c r="P321" s="7"/>
      <c r="Q321" s="7"/>
      <c r="R321" s="482"/>
      <c r="S321" s="7"/>
      <c r="T321" s="7"/>
      <c r="U321" s="7"/>
      <c r="V321" s="7"/>
      <c r="W321" s="7"/>
      <c r="X321" s="7"/>
      <c r="Y321" s="7"/>
    </row>
    <row r="322" spans="3:25" x14ac:dyDescent="0.3">
      <c r="C322" s="7"/>
      <c r="D322" s="335"/>
      <c r="E322" s="480"/>
      <c r="F322" s="428"/>
      <c r="G322" s="428"/>
      <c r="H322" s="427"/>
      <c r="I322" s="428"/>
      <c r="J322" s="497"/>
      <c r="K322" s="497"/>
      <c r="L322" s="491"/>
      <c r="M322" s="498"/>
      <c r="N322" s="133"/>
      <c r="O322" s="133"/>
      <c r="P322" s="7"/>
      <c r="Q322" s="7"/>
      <c r="R322" s="482"/>
      <c r="S322" s="7"/>
      <c r="T322" s="7"/>
      <c r="U322" s="7"/>
      <c r="V322" s="7"/>
      <c r="W322" s="7"/>
      <c r="X322" s="7"/>
      <c r="Y322" s="7"/>
    </row>
    <row r="323" spans="3:25" x14ac:dyDescent="0.3">
      <c r="C323" s="7"/>
      <c r="D323" s="335"/>
      <c r="E323" s="480"/>
      <c r="F323" s="428"/>
      <c r="G323" s="428"/>
      <c r="H323" s="427"/>
      <c r="I323" s="428"/>
      <c r="J323" s="497"/>
      <c r="K323" s="497"/>
      <c r="L323" s="491"/>
      <c r="M323" s="498"/>
      <c r="N323" s="133"/>
      <c r="O323" s="133"/>
      <c r="P323" s="7"/>
      <c r="Q323" s="7"/>
      <c r="R323" s="482"/>
      <c r="S323" s="7"/>
      <c r="T323" s="7"/>
      <c r="U323" s="7"/>
      <c r="V323" s="7"/>
      <c r="W323" s="7"/>
      <c r="X323" s="7"/>
      <c r="Y323" s="7"/>
    </row>
    <row r="324" spans="3:25" x14ac:dyDescent="0.3">
      <c r="C324" s="7"/>
      <c r="D324" s="335"/>
      <c r="E324" s="480"/>
      <c r="F324" s="428"/>
      <c r="G324" s="428"/>
      <c r="H324" s="427"/>
      <c r="I324" s="428"/>
      <c r="J324" s="497"/>
      <c r="K324" s="497"/>
      <c r="L324" s="491"/>
      <c r="M324" s="498"/>
      <c r="N324" s="491"/>
      <c r="O324" s="491"/>
      <c r="P324" s="7"/>
      <c r="Q324" s="7"/>
      <c r="R324" s="482"/>
      <c r="S324" s="7"/>
      <c r="T324" s="7"/>
      <c r="U324" s="7"/>
      <c r="V324" s="7"/>
      <c r="W324" s="7"/>
      <c r="X324" s="7"/>
      <c r="Y324" s="7"/>
    </row>
    <row r="325" spans="3:25" x14ac:dyDescent="0.3">
      <c r="C325" s="7"/>
      <c r="D325" s="133"/>
      <c r="E325" s="483"/>
      <c r="F325" s="415"/>
      <c r="G325" s="415"/>
      <c r="H325" s="415"/>
      <c r="I325" s="415"/>
      <c r="J325" s="484"/>
      <c r="K325" s="484"/>
      <c r="L325" s="415"/>
      <c r="M325" s="415"/>
      <c r="N325" s="415"/>
      <c r="O325" s="133"/>
      <c r="P325" s="7"/>
      <c r="Q325" s="7"/>
      <c r="R325" s="482"/>
      <c r="S325" s="7"/>
      <c r="T325" s="7"/>
      <c r="U325" s="7"/>
      <c r="V325" s="7"/>
      <c r="W325" s="7"/>
      <c r="X325" s="7"/>
      <c r="Y325" s="7"/>
    </row>
    <row r="326" spans="3:25" x14ac:dyDescent="0.3">
      <c r="C326" s="7"/>
      <c r="D326" s="335"/>
      <c r="E326" s="480"/>
      <c r="F326" s="428"/>
      <c r="G326" s="428"/>
      <c r="H326" s="427"/>
      <c r="I326" s="428"/>
      <c r="J326" s="497"/>
      <c r="K326" s="497"/>
      <c r="L326" s="491"/>
      <c r="M326" s="498"/>
      <c r="N326" s="491"/>
      <c r="O326" s="491"/>
      <c r="P326" s="7"/>
      <c r="Q326" s="7"/>
      <c r="R326" s="482"/>
      <c r="S326" s="7"/>
      <c r="T326" s="7"/>
      <c r="U326" s="7"/>
      <c r="V326" s="7"/>
      <c r="W326" s="7"/>
      <c r="X326" s="7"/>
      <c r="Y326" s="7"/>
    </row>
    <row r="327" spans="3:25" x14ac:dyDescent="0.3">
      <c r="C327" s="7"/>
      <c r="D327" s="335"/>
      <c r="E327" s="480"/>
      <c r="F327" s="428"/>
      <c r="G327" s="428"/>
      <c r="H327" s="427"/>
      <c r="I327" s="428"/>
      <c r="J327" s="497"/>
      <c r="K327" s="497"/>
      <c r="L327" s="491"/>
      <c r="M327" s="498"/>
      <c r="N327" s="491"/>
      <c r="O327" s="491"/>
      <c r="P327" s="7"/>
      <c r="Q327" s="7"/>
      <c r="R327" s="482"/>
      <c r="S327" s="7"/>
      <c r="T327" s="7"/>
      <c r="U327" s="7"/>
      <c r="V327" s="7"/>
      <c r="W327" s="7"/>
      <c r="X327" s="7"/>
      <c r="Y327" s="7"/>
    </row>
    <row r="328" spans="3:25" x14ac:dyDescent="0.3">
      <c r="C328" s="7"/>
      <c r="D328" s="335"/>
      <c r="E328" s="480"/>
      <c r="F328" s="428"/>
      <c r="G328" s="428"/>
      <c r="H328" s="427"/>
      <c r="I328" s="428"/>
      <c r="J328" s="497"/>
      <c r="K328" s="497"/>
      <c r="L328" s="499"/>
      <c r="M328" s="498"/>
      <c r="N328" s="491"/>
      <c r="O328" s="133"/>
      <c r="P328" s="7"/>
      <c r="Q328" s="7"/>
      <c r="R328" s="482"/>
      <c r="S328" s="7"/>
      <c r="T328" s="7"/>
      <c r="U328" s="7"/>
      <c r="V328" s="7"/>
      <c r="W328" s="7"/>
      <c r="X328" s="7"/>
      <c r="Y328" s="7"/>
    </row>
    <row r="329" spans="3:25" x14ac:dyDescent="0.3">
      <c r="C329" s="7"/>
      <c r="D329" s="335"/>
      <c r="E329" s="480"/>
      <c r="F329" s="428"/>
      <c r="G329" s="428"/>
      <c r="H329" s="427"/>
      <c r="I329" s="428"/>
      <c r="J329" s="497"/>
      <c r="K329" s="497"/>
      <c r="L329" s="491"/>
      <c r="M329" s="498"/>
      <c r="N329" s="491"/>
      <c r="O329" s="491"/>
      <c r="P329" s="7"/>
      <c r="Q329" s="7"/>
      <c r="R329" s="482"/>
      <c r="S329" s="7"/>
      <c r="T329" s="7"/>
      <c r="U329" s="7"/>
      <c r="V329" s="7"/>
      <c r="W329" s="7"/>
      <c r="X329" s="7"/>
      <c r="Y329" s="7"/>
    </row>
    <row r="330" spans="3:25" x14ac:dyDescent="0.3">
      <c r="C330" s="7"/>
      <c r="D330" s="335"/>
      <c r="E330" s="480"/>
      <c r="F330" s="428"/>
      <c r="G330" s="428"/>
      <c r="H330" s="427"/>
      <c r="I330" s="428"/>
      <c r="J330" s="497"/>
      <c r="K330" s="497"/>
      <c r="L330" s="491"/>
      <c r="M330" s="498"/>
      <c r="N330" s="491"/>
      <c r="O330" s="133"/>
      <c r="P330" s="7"/>
      <c r="Q330" s="7"/>
      <c r="R330" s="482"/>
      <c r="S330" s="7"/>
      <c r="T330" s="7"/>
      <c r="U330" s="7"/>
      <c r="V330" s="7"/>
      <c r="W330" s="7"/>
      <c r="X330" s="7"/>
      <c r="Y330" s="7"/>
    </row>
    <row r="331" spans="3:25" x14ac:dyDescent="0.3">
      <c r="C331" s="7"/>
      <c r="D331" s="335"/>
      <c r="E331" s="480"/>
      <c r="F331" s="428"/>
      <c r="G331" s="428"/>
      <c r="H331" s="427"/>
      <c r="I331" s="428"/>
      <c r="J331" s="497"/>
      <c r="K331" s="497"/>
      <c r="L331" s="491"/>
      <c r="M331" s="498"/>
      <c r="N331" s="491"/>
      <c r="O331" s="133"/>
      <c r="P331" s="7"/>
      <c r="Q331" s="7"/>
      <c r="R331" s="482"/>
      <c r="S331" s="7"/>
      <c r="T331" s="7"/>
      <c r="U331" s="7"/>
      <c r="V331" s="7"/>
      <c r="W331" s="7"/>
      <c r="X331" s="7"/>
      <c r="Y331" s="7"/>
    </row>
    <row r="332" spans="3:25" x14ac:dyDescent="0.3">
      <c r="C332" s="7"/>
      <c r="D332" s="335"/>
      <c r="E332" s="480"/>
      <c r="F332" s="428"/>
      <c r="G332" s="428"/>
      <c r="H332" s="427"/>
      <c r="I332" s="428"/>
      <c r="J332" s="497"/>
      <c r="K332" s="497"/>
      <c r="L332" s="491"/>
      <c r="M332" s="498"/>
      <c r="N332" s="491"/>
      <c r="O332" s="491"/>
      <c r="P332" s="7"/>
      <c r="Q332" s="7"/>
      <c r="R332" s="482"/>
      <c r="S332" s="7"/>
      <c r="T332" s="7"/>
      <c r="U332" s="7"/>
      <c r="V332" s="7"/>
      <c r="W332" s="7"/>
      <c r="X332" s="7"/>
      <c r="Y332" s="7"/>
    </row>
    <row r="333" spans="3:25" x14ac:dyDescent="0.3">
      <c r="C333" s="7"/>
      <c r="D333" s="335"/>
      <c r="E333" s="480"/>
      <c r="F333" s="428"/>
      <c r="G333" s="428"/>
      <c r="H333" s="427"/>
      <c r="I333" s="428"/>
      <c r="J333" s="497"/>
      <c r="K333" s="497"/>
      <c r="L333" s="491"/>
      <c r="M333" s="498"/>
      <c r="N333" s="491"/>
      <c r="O333" s="133"/>
      <c r="P333" s="7"/>
      <c r="Q333" s="7"/>
      <c r="R333" s="482"/>
      <c r="S333" s="7"/>
      <c r="T333" s="7"/>
      <c r="U333" s="7"/>
      <c r="V333" s="7"/>
      <c r="W333" s="7"/>
      <c r="X333" s="7"/>
      <c r="Y333" s="7"/>
    </row>
    <row r="334" spans="3:25" x14ac:dyDescent="0.3">
      <c r="C334" s="7"/>
      <c r="D334" s="133"/>
      <c r="E334" s="483"/>
      <c r="F334" s="415"/>
      <c r="G334" s="415"/>
      <c r="H334" s="415"/>
      <c r="I334" s="415"/>
      <c r="J334" s="484"/>
      <c r="K334" s="484"/>
      <c r="L334" s="415"/>
      <c r="M334" s="415"/>
      <c r="N334" s="415"/>
      <c r="O334" s="133"/>
      <c r="P334" s="7"/>
      <c r="Q334" s="7"/>
      <c r="R334" s="482"/>
      <c r="S334" s="7"/>
      <c r="T334" s="7"/>
      <c r="U334" s="7"/>
      <c r="V334" s="7"/>
      <c r="W334" s="7"/>
      <c r="X334" s="7"/>
      <c r="Y334" s="7"/>
    </row>
    <row r="335" spans="3:25" x14ac:dyDescent="0.3">
      <c r="C335" s="7"/>
      <c r="D335" s="335"/>
      <c r="E335" s="480"/>
      <c r="F335" s="428"/>
      <c r="G335" s="428"/>
      <c r="H335" s="427"/>
      <c r="I335" s="428"/>
      <c r="J335" s="497"/>
      <c r="K335" s="497"/>
      <c r="L335" s="491"/>
      <c r="M335" s="498"/>
      <c r="N335" s="491"/>
      <c r="O335" s="133"/>
      <c r="P335" s="7"/>
      <c r="Q335" s="7"/>
      <c r="R335" s="482"/>
      <c r="S335" s="7"/>
      <c r="T335" s="7"/>
      <c r="U335" s="7"/>
      <c r="V335" s="7"/>
      <c r="W335" s="7"/>
      <c r="X335" s="7"/>
      <c r="Y335" s="7"/>
    </row>
    <row r="336" spans="3:25" x14ac:dyDescent="0.3">
      <c r="C336" s="7"/>
      <c r="D336" s="335"/>
      <c r="E336" s="480"/>
      <c r="F336" s="428"/>
      <c r="G336" s="428"/>
      <c r="H336" s="427"/>
      <c r="I336" s="428"/>
      <c r="J336" s="497"/>
      <c r="K336" s="497"/>
      <c r="L336" s="499"/>
      <c r="M336" s="498"/>
      <c r="N336" s="491"/>
      <c r="O336" s="491"/>
      <c r="P336" s="7"/>
      <c r="Q336" s="7"/>
      <c r="R336" s="482"/>
      <c r="S336" s="7"/>
      <c r="T336" s="7"/>
      <c r="U336" s="7"/>
      <c r="V336" s="7"/>
      <c r="W336" s="7"/>
      <c r="X336" s="7"/>
      <c r="Y336" s="7"/>
    </row>
    <row r="337" spans="3:25" x14ac:dyDescent="0.3">
      <c r="C337" s="7"/>
      <c r="D337" s="335"/>
      <c r="E337" s="480"/>
      <c r="F337" s="428"/>
      <c r="G337" s="428"/>
      <c r="H337" s="427"/>
      <c r="I337" s="428"/>
      <c r="J337" s="497"/>
      <c r="K337" s="497"/>
      <c r="L337" s="499"/>
      <c r="M337" s="498"/>
      <c r="N337" s="491"/>
      <c r="O337" s="133"/>
      <c r="P337" s="7"/>
      <c r="Q337" s="7"/>
      <c r="R337" s="482"/>
      <c r="S337" s="7"/>
      <c r="T337" s="7"/>
      <c r="U337" s="7"/>
      <c r="V337" s="7"/>
      <c r="W337" s="7"/>
      <c r="X337" s="7"/>
      <c r="Y337" s="7"/>
    </row>
    <row r="338" spans="3:25" x14ac:dyDescent="0.3">
      <c r="C338" s="7"/>
      <c r="D338" s="335"/>
      <c r="E338" s="480"/>
      <c r="F338" s="428"/>
      <c r="G338" s="428"/>
      <c r="H338" s="427"/>
      <c r="I338" s="428"/>
      <c r="J338" s="497"/>
      <c r="K338" s="497"/>
      <c r="L338" s="491"/>
      <c r="M338" s="498"/>
      <c r="N338" s="499"/>
      <c r="O338" s="133"/>
      <c r="P338" s="7"/>
      <c r="Q338" s="7"/>
      <c r="R338" s="482"/>
      <c r="S338" s="7"/>
      <c r="T338" s="7"/>
      <c r="U338" s="7"/>
      <c r="V338" s="7"/>
      <c r="W338" s="7"/>
      <c r="X338" s="7"/>
      <c r="Y338" s="7"/>
    </row>
    <row r="339" spans="3:25" x14ac:dyDescent="0.3">
      <c r="C339" s="7"/>
      <c r="D339" s="335"/>
      <c r="E339" s="480"/>
      <c r="F339" s="428"/>
      <c r="G339" s="428"/>
      <c r="H339" s="427"/>
      <c r="I339" s="428"/>
      <c r="J339" s="497"/>
      <c r="K339" s="497"/>
      <c r="L339" s="491"/>
      <c r="M339" s="498"/>
      <c r="N339" s="491"/>
      <c r="O339" s="491"/>
      <c r="P339" s="7"/>
      <c r="Q339" s="7"/>
      <c r="R339" s="482"/>
      <c r="S339" s="7"/>
      <c r="T339" s="7"/>
      <c r="U339" s="7"/>
      <c r="V339" s="7"/>
      <c r="W339" s="7"/>
      <c r="X339" s="7"/>
      <c r="Y339" s="7"/>
    </row>
    <row r="340" spans="3:25" x14ac:dyDescent="0.3">
      <c r="C340" s="7"/>
      <c r="D340" s="335"/>
      <c r="E340" s="480"/>
      <c r="F340" s="428"/>
      <c r="G340" s="428"/>
      <c r="H340" s="427"/>
      <c r="I340" s="428"/>
      <c r="J340" s="497"/>
      <c r="K340" s="497"/>
      <c r="L340" s="491"/>
      <c r="M340" s="498"/>
      <c r="N340" s="491"/>
      <c r="O340" s="491"/>
      <c r="P340" s="7"/>
      <c r="Q340" s="7"/>
      <c r="R340" s="482"/>
      <c r="S340" s="7"/>
      <c r="T340" s="7"/>
      <c r="U340" s="7"/>
      <c r="V340" s="7"/>
      <c r="W340" s="7"/>
      <c r="X340" s="7"/>
      <c r="Y340" s="7"/>
    </row>
    <row r="341" spans="3:25" x14ac:dyDescent="0.3">
      <c r="C341" s="7"/>
      <c r="D341" s="335"/>
      <c r="E341" s="480"/>
      <c r="F341" s="428"/>
      <c r="G341" s="428"/>
      <c r="H341" s="427"/>
      <c r="I341" s="428"/>
      <c r="J341" s="497"/>
      <c r="K341" s="497"/>
      <c r="L341" s="491"/>
      <c r="M341" s="498"/>
      <c r="N341" s="491"/>
      <c r="O341" s="133"/>
      <c r="P341" s="7"/>
      <c r="Q341" s="7"/>
      <c r="R341" s="482"/>
      <c r="S341" s="7"/>
      <c r="T341" s="7"/>
      <c r="U341" s="7"/>
      <c r="V341" s="7"/>
      <c r="W341" s="7"/>
      <c r="X341" s="7"/>
      <c r="Y341" s="7"/>
    </row>
    <row r="342" spans="3:25" x14ac:dyDescent="0.3">
      <c r="C342" s="7"/>
      <c r="D342" s="335"/>
      <c r="E342" s="480"/>
      <c r="F342" s="428"/>
      <c r="G342" s="428"/>
      <c r="H342" s="427"/>
      <c r="I342" s="428"/>
      <c r="J342" s="497"/>
      <c r="K342" s="497"/>
      <c r="L342" s="491"/>
      <c r="M342" s="498"/>
      <c r="N342" s="491"/>
      <c r="O342" s="133"/>
      <c r="P342" s="7"/>
      <c r="Q342" s="7"/>
      <c r="R342" s="482"/>
      <c r="S342" s="7"/>
      <c r="T342" s="7"/>
      <c r="U342" s="7"/>
      <c r="V342" s="7"/>
      <c r="W342" s="7"/>
      <c r="X342" s="7"/>
      <c r="Y342" s="7"/>
    </row>
    <row r="343" spans="3:25" x14ac:dyDescent="0.3">
      <c r="C343" s="7"/>
      <c r="D343" s="335"/>
      <c r="E343" s="480"/>
      <c r="F343" s="428"/>
      <c r="G343" s="428"/>
      <c r="H343" s="427"/>
      <c r="I343" s="428"/>
      <c r="J343" s="497"/>
      <c r="K343" s="497"/>
      <c r="L343" s="491"/>
      <c r="M343" s="498"/>
      <c r="N343" s="491"/>
      <c r="O343" s="133"/>
      <c r="P343" s="7"/>
      <c r="Q343" s="7"/>
      <c r="R343" s="482"/>
      <c r="S343" s="7"/>
      <c r="T343" s="7"/>
      <c r="U343" s="7"/>
      <c r="V343" s="7"/>
      <c r="W343" s="7"/>
      <c r="X343" s="7"/>
      <c r="Y343" s="7"/>
    </row>
    <row r="344" spans="3:25" x14ac:dyDescent="0.3">
      <c r="C344" s="7"/>
      <c r="D344" s="335"/>
      <c r="E344" s="480"/>
      <c r="F344" s="428"/>
      <c r="G344" s="428"/>
      <c r="H344" s="427"/>
      <c r="I344" s="428"/>
      <c r="J344" s="497"/>
      <c r="K344" s="497"/>
      <c r="L344" s="491"/>
      <c r="M344" s="498"/>
      <c r="N344" s="491"/>
      <c r="O344" s="491"/>
      <c r="P344" s="7"/>
      <c r="Q344" s="7"/>
      <c r="R344" s="482"/>
      <c r="S344" s="7"/>
      <c r="T344" s="7"/>
      <c r="U344" s="7"/>
      <c r="V344" s="7"/>
      <c r="W344" s="7"/>
      <c r="X344" s="7"/>
      <c r="Y344" s="7"/>
    </row>
    <row r="345" spans="3:25" x14ac:dyDescent="0.3">
      <c r="C345" s="7"/>
      <c r="D345" s="335"/>
      <c r="E345" s="480"/>
      <c r="F345" s="428"/>
      <c r="G345" s="428"/>
      <c r="H345" s="427"/>
      <c r="I345" s="428"/>
      <c r="J345" s="497"/>
      <c r="K345" s="497"/>
      <c r="L345" s="491"/>
      <c r="M345" s="498"/>
      <c r="N345" s="499"/>
      <c r="O345" s="133"/>
      <c r="P345" s="7"/>
      <c r="Q345" s="7"/>
      <c r="R345" s="482"/>
      <c r="S345" s="7"/>
      <c r="T345" s="7"/>
      <c r="U345" s="7"/>
      <c r="V345" s="7"/>
      <c r="W345" s="7"/>
      <c r="X345" s="7"/>
      <c r="Y345" s="7"/>
    </row>
    <row r="346" spans="3:25" x14ac:dyDescent="0.3">
      <c r="C346" s="7"/>
      <c r="D346" s="335"/>
      <c r="E346" s="480"/>
      <c r="F346" s="428"/>
      <c r="G346" s="428"/>
      <c r="H346" s="427"/>
      <c r="I346" s="428"/>
      <c r="J346" s="497"/>
      <c r="K346" s="497"/>
      <c r="L346" s="491"/>
      <c r="M346" s="498"/>
      <c r="N346" s="499"/>
      <c r="O346" s="133"/>
      <c r="P346" s="7"/>
      <c r="Q346" s="7"/>
      <c r="R346" s="482"/>
      <c r="S346" s="7"/>
      <c r="T346" s="7"/>
      <c r="U346" s="7"/>
      <c r="V346" s="7"/>
      <c r="W346" s="7"/>
      <c r="X346" s="7"/>
      <c r="Y346" s="7"/>
    </row>
    <row r="347" spans="3:25" x14ac:dyDescent="0.3">
      <c r="C347" s="7"/>
      <c r="D347" s="335"/>
      <c r="E347" s="480"/>
      <c r="F347" s="428"/>
      <c r="G347" s="428"/>
      <c r="H347" s="427"/>
      <c r="I347" s="428"/>
      <c r="J347" s="497"/>
      <c r="K347" s="497"/>
      <c r="L347" s="491"/>
      <c r="M347" s="498"/>
      <c r="N347" s="491"/>
      <c r="O347" s="491"/>
      <c r="P347" s="7"/>
      <c r="Q347" s="7"/>
      <c r="R347" s="482"/>
      <c r="S347" s="7"/>
      <c r="T347" s="7"/>
      <c r="U347" s="7"/>
      <c r="V347" s="7"/>
      <c r="W347" s="7"/>
      <c r="X347" s="7"/>
      <c r="Y347" s="7"/>
    </row>
    <row r="348" spans="3:25" x14ac:dyDescent="0.3">
      <c r="C348" s="7"/>
      <c r="D348" s="335"/>
      <c r="E348" s="480"/>
      <c r="F348" s="428"/>
      <c r="G348" s="428"/>
      <c r="H348" s="427"/>
      <c r="I348" s="428"/>
      <c r="J348" s="497"/>
      <c r="K348" s="497"/>
      <c r="L348" s="491"/>
      <c r="M348" s="498"/>
      <c r="N348" s="491"/>
      <c r="O348" s="491"/>
      <c r="P348" s="7"/>
      <c r="Q348" s="7"/>
      <c r="R348" s="482"/>
      <c r="S348" s="7"/>
      <c r="T348" s="7"/>
      <c r="U348" s="7"/>
      <c r="V348" s="7"/>
      <c r="W348" s="7"/>
      <c r="X348" s="7"/>
      <c r="Y348" s="7"/>
    </row>
    <row r="349" spans="3:25" x14ac:dyDescent="0.3">
      <c r="C349" s="7"/>
      <c r="D349" s="335"/>
      <c r="E349" s="480"/>
      <c r="F349" s="428"/>
      <c r="G349" s="428"/>
      <c r="H349" s="427"/>
      <c r="I349" s="428"/>
      <c r="J349" s="497"/>
      <c r="K349" s="497"/>
      <c r="L349" s="491"/>
      <c r="M349" s="498"/>
      <c r="N349" s="491"/>
      <c r="O349" s="491"/>
      <c r="P349" s="7"/>
      <c r="Q349" s="7"/>
      <c r="R349" s="482"/>
      <c r="S349" s="7"/>
      <c r="T349" s="7"/>
      <c r="U349" s="7"/>
      <c r="V349" s="7"/>
      <c r="W349" s="7"/>
      <c r="X349" s="7"/>
      <c r="Y349" s="7"/>
    </row>
    <row r="350" spans="3:25" x14ac:dyDescent="0.3">
      <c r="C350" s="7"/>
      <c r="D350" s="335"/>
      <c r="E350" s="480"/>
      <c r="F350" s="428"/>
      <c r="G350" s="428"/>
      <c r="H350" s="427"/>
      <c r="I350" s="428"/>
      <c r="J350" s="497"/>
      <c r="K350" s="497"/>
      <c r="L350" s="491"/>
      <c r="M350" s="498"/>
      <c r="N350" s="491"/>
      <c r="O350" s="133"/>
      <c r="P350" s="7"/>
      <c r="Q350" s="7"/>
      <c r="R350" s="482"/>
      <c r="S350" s="7"/>
      <c r="T350" s="7"/>
      <c r="U350" s="7"/>
      <c r="V350" s="7"/>
      <c r="W350" s="7"/>
      <c r="X350" s="7"/>
      <c r="Y350" s="7"/>
    </row>
    <row r="351" spans="3:25" x14ac:dyDescent="0.3">
      <c r="C351" s="7"/>
      <c r="D351" s="335"/>
      <c r="E351" s="480"/>
      <c r="F351" s="428"/>
      <c r="G351" s="428"/>
      <c r="H351" s="427"/>
      <c r="I351" s="428"/>
      <c r="J351" s="497"/>
      <c r="K351" s="497"/>
      <c r="L351" s="491"/>
      <c r="M351" s="498"/>
      <c r="N351" s="491"/>
      <c r="O351" s="491"/>
      <c r="P351" s="7"/>
      <c r="Q351" s="7"/>
      <c r="R351" s="482"/>
      <c r="S351" s="7"/>
      <c r="T351" s="7"/>
      <c r="U351" s="7"/>
      <c r="V351" s="7"/>
      <c r="W351" s="7"/>
      <c r="X351" s="7"/>
      <c r="Y351" s="7"/>
    </row>
    <row r="352" spans="3:25" x14ac:dyDescent="0.3">
      <c r="C352" s="7"/>
      <c r="D352" s="335"/>
      <c r="E352" s="480"/>
      <c r="F352" s="428"/>
      <c r="G352" s="428"/>
      <c r="H352" s="427"/>
      <c r="I352" s="428"/>
      <c r="J352" s="497"/>
      <c r="K352" s="497"/>
      <c r="L352" s="491"/>
      <c r="M352" s="491"/>
      <c r="N352" s="491"/>
      <c r="O352" s="491"/>
      <c r="P352" s="7"/>
      <c r="Q352" s="7"/>
      <c r="R352" s="482"/>
      <c r="S352" s="7"/>
      <c r="T352" s="7"/>
      <c r="U352" s="7"/>
      <c r="V352" s="7"/>
      <c r="W352" s="7"/>
      <c r="X352" s="7"/>
      <c r="Y352" s="7"/>
    </row>
    <row r="353" spans="3:25" x14ac:dyDescent="0.3">
      <c r="C353" s="7"/>
      <c r="D353" s="335"/>
      <c r="E353" s="480"/>
      <c r="F353" s="428"/>
      <c r="G353" s="428"/>
      <c r="H353" s="427"/>
      <c r="I353" s="428"/>
      <c r="J353" s="497"/>
      <c r="K353" s="497"/>
      <c r="L353" s="491"/>
      <c r="M353" s="498"/>
      <c r="N353" s="491"/>
      <c r="O353" s="133"/>
      <c r="P353" s="7"/>
      <c r="Q353" s="7"/>
      <c r="R353" s="482"/>
      <c r="S353" s="7"/>
      <c r="T353" s="7"/>
      <c r="U353" s="7"/>
      <c r="V353" s="7"/>
      <c r="W353" s="7"/>
      <c r="X353" s="7"/>
      <c r="Y353" s="7"/>
    </row>
    <row r="354" spans="3:25" x14ac:dyDescent="0.3">
      <c r="C354" s="7"/>
      <c r="D354" s="335"/>
      <c r="E354" s="480"/>
      <c r="F354" s="428"/>
      <c r="G354" s="428"/>
      <c r="H354" s="427"/>
      <c r="I354" s="428"/>
      <c r="J354" s="497"/>
      <c r="K354" s="497"/>
      <c r="L354" s="491"/>
      <c r="M354" s="498"/>
      <c r="N354" s="499"/>
      <c r="O354" s="333"/>
      <c r="P354" s="7"/>
      <c r="Q354" s="7"/>
      <c r="R354" s="482"/>
      <c r="S354" s="7"/>
      <c r="T354" s="7"/>
      <c r="U354" s="7"/>
      <c r="V354" s="7"/>
      <c r="W354" s="7"/>
      <c r="X354" s="7"/>
      <c r="Y354" s="7"/>
    </row>
    <row r="355" spans="3:25" x14ac:dyDescent="0.3">
      <c r="C355" s="7"/>
      <c r="D355" s="335"/>
      <c r="E355" s="480"/>
      <c r="F355" s="428"/>
      <c r="G355" s="428"/>
      <c r="H355" s="427"/>
      <c r="I355" s="428"/>
      <c r="J355" s="497"/>
      <c r="K355" s="497"/>
      <c r="L355" s="491"/>
      <c r="M355" s="491"/>
      <c r="N355" s="499"/>
      <c r="O355" s="491"/>
      <c r="P355" s="7"/>
      <c r="Q355" s="7"/>
      <c r="R355" s="482"/>
      <c r="S355" s="7"/>
      <c r="T355" s="7"/>
      <c r="U355" s="7"/>
      <c r="V355" s="7"/>
      <c r="W355" s="7"/>
      <c r="X355" s="7"/>
      <c r="Y355" s="7"/>
    </row>
    <row r="356" spans="3:25" x14ac:dyDescent="0.3">
      <c r="C356" s="7"/>
      <c r="D356" s="335"/>
      <c r="E356" s="480"/>
      <c r="F356" s="428"/>
      <c r="G356" s="428"/>
      <c r="H356" s="427"/>
      <c r="I356" s="428"/>
      <c r="J356" s="497"/>
      <c r="K356" s="497"/>
      <c r="L356" s="491"/>
      <c r="M356" s="498"/>
      <c r="N356" s="491"/>
      <c r="O356" s="491"/>
      <c r="P356" s="7"/>
      <c r="Q356" s="7"/>
      <c r="R356" s="482"/>
      <c r="S356" s="7"/>
      <c r="T356" s="7"/>
      <c r="U356" s="7"/>
      <c r="V356" s="7"/>
      <c r="W356" s="7"/>
      <c r="X356" s="7"/>
      <c r="Y356" s="7"/>
    </row>
    <row r="357" spans="3:25" x14ac:dyDescent="0.3">
      <c r="C357" s="7"/>
      <c r="D357" s="335"/>
      <c r="E357" s="480"/>
      <c r="F357" s="428"/>
      <c r="G357" s="428"/>
      <c r="H357" s="427"/>
      <c r="I357" s="428"/>
      <c r="J357" s="497"/>
      <c r="K357" s="497"/>
      <c r="L357" s="491"/>
      <c r="M357" s="491"/>
      <c r="N357" s="491"/>
      <c r="O357" s="491"/>
      <c r="P357" s="7"/>
      <c r="Q357" s="7"/>
      <c r="R357" s="482"/>
      <c r="S357" s="7"/>
      <c r="T357" s="7"/>
      <c r="U357" s="7"/>
      <c r="V357" s="7"/>
      <c r="W357" s="7"/>
      <c r="X357" s="7"/>
      <c r="Y357" s="7"/>
    </row>
    <row r="358" spans="3:25" x14ac:dyDescent="0.3">
      <c r="C358" s="7"/>
      <c r="D358" s="335"/>
      <c r="E358" s="480"/>
      <c r="F358" s="428"/>
      <c r="G358" s="428"/>
      <c r="H358" s="427"/>
      <c r="I358" s="428"/>
      <c r="J358" s="497"/>
      <c r="K358" s="497"/>
      <c r="L358" s="491"/>
      <c r="M358" s="491"/>
      <c r="N358" s="491"/>
      <c r="O358" s="133"/>
      <c r="P358" s="7"/>
      <c r="Q358" s="7"/>
      <c r="R358" s="482"/>
      <c r="S358" s="7"/>
      <c r="T358" s="7"/>
      <c r="U358" s="7"/>
      <c r="V358" s="7"/>
      <c r="W358" s="7"/>
      <c r="X358" s="7"/>
      <c r="Y358" s="7"/>
    </row>
    <row r="359" spans="3:25" x14ac:dyDescent="0.3">
      <c r="C359" s="7"/>
      <c r="D359" s="335"/>
      <c r="E359" s="480"/>
      <c r="F359" s="428"/>
      <c r="G359" s="428"/>
      <c r="H359" s="427"/>
      <c r="I359" s="428"/>
      <c r="J359" s="497"/>
      <c r="K359" s="497"/>
      <c r="L359" s="491"/>
      <c r="M359" s="491"/>
      <c r="N359" s="491"/>
      <c r="O359" s="133"/>
      <c r="P359" s="7"/>
      <c r="Q359" s="7"/>
      <c r="R359" s="482"/>
      <c r="S359" s="7"/>
      <c r="T359" s="7"/>
      <c r="U359" s="7"/>
      <c r="V359" s="7"/>
      <c r="W359" s="7"/>
      <c r="X359" s="7"/>
      <c r="Y359" s="7"/>
    </row>
    <row r="360" spans="3:25" x14ac:dyDescent="0.3">
      <c r="C360" s="7"/>
      <c r="D360" s="335"/>
      <c r="E360" s="480"/>
      <c r="F360" s="428"/>
      <c r="G360" s="428"/>
      <c r="H360" s="427"/>
      <c r="I360" s="428"/>
      <c r="J360" s="497"/>
      <c r="K360" s="497"/>
      <c r="L360" s="491"/>
      <c r="M360" s="491"/>
      <c r="N360" s="491"/>
      <c r="O360" s="491"/>
      <c r="P360" s="7"/>
      <c r="Q360" s="7"/>
      <c r="R360" s="482"/>
      <c r="S360" s="7"/>
      <c r="T360" s="7"/>
      <c r="U360" s="7"/>
      <c r="V360" s="7"/>
      <c r="W360" s="7"/>
      <c r="X360" s="7"/>
      <c r="Y360" s="7"/>
    </row>
    <row r="361" spans="3:25" x14ac:dyDescent="0.3">
      <c r="C361" s="7"/>
      <c r="D361" s="335"/>
      <c r="E361" s="480"/>
      <c r="F361" s="428"/>
      <c r="G361" s="428"/>
      <c r="H361" s="427"/>
      <c r="I361" s="428"/>
      <c r="J361" s="497"/>
      <c r="K361" s="497"/>
      <c r="L361" s="491"/>
      <c r="M361" s="491"/>
      <c r="N361" s="491"/>
      <c r="O361" s="491"/>
      <c r="P361" s="7"/>
      <c r="Q361" s="7"/>
      <c r="R361" s="482"/>
      <c r="S361" s="7"/>
      <c r="T361" s="7"/>
      <c r="U361" s="7"/>
      <c r="V361" s="7"/>
      <c r="W361" s="7"/>
      <c r="X361" s="7"/>
      <c r="Y361" s="7"/>
    </row>
    <row r="362" spans="3:25" x14ac:dyDescent="0.3">
      <c r="C362" s="7"/>
      <c r="D362" s="335"/>
      <c r="E362" s="480"/>
      <c r="F362" s="428"/>
      <c r="G362" s="428"/>
      <c r="H362" s="427"/>
      <c r="I362" s="428"/>
      <c r="J362" s="497"/>
      <c r="K362" s="497"/>
      <c r="L362" s="499"/>
      <c r="M362" s="491"/>
      <c r="N362" s="491"/>
      <c r="O362" s="133"/>
      <c r="P362" s="7"/>
      <c r="Q362" s="7"/>
      <c r="R362" s="482"/>
      <c r="S362" s="7"/>
      <c r="T362" s="7"/>
      <c r="U362" s="7"/>
      <c r="V362" s="7"/>
      <c r="W362" s="7"/>
      <c r="X362" s="7"/>
      <c r="Y362" s="7"/>
    </row>
    <row r="363" spans="3:25" x14ac:dyDescent="0.3">
      <c r="C363" s="7"/>
      <c r="D363" s="335"/>
      <c r="E363" s="480"/>
      <c r="F363" s="428"/>
      <c r="G363" s="428"/>
      <c r="H363" s="427"/>
      <c r="I363" s="428"/>
      <c r="J363" s="497"/>
      <c r="K363" s="497"/>
      <c r="L363" s="491"/>
      <c r="M363" s="491"/>
      <c r="N363" s="491"/>
      <c r="O363" s="133"/>
      <c r="P363" s="7"/>
      <c r="Q363" s="7"/>
      <c r="R363" s="482"/>
      <c r="S363" s="7"/>
      <c r="T363" s="7"/>
      <c r="U363" s="7"/>
      <c r="V363" s="7"/>
      <c r="W363" s="7"/>
      <c r="X363" s="7"/>
      <c r="Y363" s="7"/>
    </row>
    <row r="364" spans="3:25" x14ac:dyDescent="0.3">
      <c r="C364" s="7"/>
      <c r="D364" s="335"/>
      <c r="E364" s="480"/>
      <c r="F364" s="428"/>
      <c r="G364" s="428"/>
      <c r="H364" s="427"/>
      <c r="I364" s="428"/>
      <c r="J364" s="497"/>
      <c r="K364" s="497"/>
      <c r="L364" s="491"/>
      <c r="M364" s="491"/>
      <c r="N364" s="491"/>
      <c r="O364" s="133"/>
      <c r="P364" s="7"/>
      <c r="Q364" s="7"/>
      <c r="R364" s="482"/>
      <c r="S364" s="7"/>
      <c r="T364" s="7"/>
      <c r="U364" s="7"/>
      <c r="V364" s="7"/>
      <c r="W364" s="7"/>
      <c r="X364" s="7"/>
      <c r="Y364" s="7"/>
    </row>
    <row r="365" spans="3:25" x14ac:dyDescent="0.3">
      <c r="C365" s="7"/>
      <c r="D365" s="335"/>
      <c r="E365" s="480"/>
      <c r="F365" s="428"/>
      <c r="G365" s="428"/>
      <c r="H365" s="427"/>
      <c r="I365" s="428"/>
      <c r="J365" s="497"/>
      <c r="K365" s="497"/>
      <c r="L365" s="491"/>
      <c r="M365" s="491"/>
      <c r="N365" s="491"/>
      <c r="O365" s="133"/>
      <c r="P365" s="7"/>
      <c r="Q365" s="7"/>
      <c r="R365" s="482"/>
      <c r="S365" s="7"/>
      <c r="T365" s="7"/>
      <c r="U365" s="7"/>
      <c r="V365" s="7"/>
      <c r="W365" s="7"/>
      <c r="X365" s="7"/>
      <c r="Y365" s="7"/>
    </row>
    <row r="366" spans="3:25" x14ac:dyDescent="0.3">
      <c r="C366" s="7"/>
      <c r="D366" s="335"/>
      <c r="E366" s="480"/>
      <c r="F366" s="428"/>
      <c r="G366" s="428"/>
      <c r="H366" s="427"/>
      <c r="I366" s="428"/>
      <c r="J366" s="497"/>
      <c r="K366" s="497"/>
      <c r="L366" s="491"/>
      <c r="M366" s="491"/>
      <c r="N366" s="491"/>
      <c r="O366" s="491"/>
      <c r="P366" s="7"/>
      <c r="Q366" s="7"/>
      <c r="R366" s="482"/>
      <c r="S366" s="7"/>
      <c r="T366" s="7"/>
      <c r="U366" s="7"/>
      <c r="V366" s="7"/>
      <c r="W366" s="7"/>
      <c r="X366" s="7"/>
      <c r="Y366" s="7"/>
    </row>
    <row r="367" spans="3:25" x14ac:dyDescent="0.3">
      <c r="C367" s="7"/>
      <c r="D367" s="335"/>
      <c r="E367" s="480"/>
      <c r="F367" s="428"/>
      <c r="G367" s="428"/>
      <c r="H367" s="427"/>
      <c r="I367" s="428"/>
      <c r="J367" s="497"/>
      <c r="K367" s="497"/>
      <c r="L367" s="491"/>
      <c r="M367" s="491"/>
      <c r="N367" s="491"/>
      <c r="O367" s="491"/>
      <c r="P367" s="7"/>
      <c r="Q367" s="7"/>
      <c r="R367" s="482"/>
      <c r="S367" s="7"/>
      <c r="T367" s="7"/>
      <c r="U367" s="7"/>
      <c r="V367" s="7"/>
      <c r="W367" s="7"/>
      <c r="X367" s="7"/>
      <c r="Y367" s="7"/>
    </row>
    <row r="368" spans="3:25" x14ac:dyDescent="0.3">
      <c r="C368" s="7"/>
      <c r="D368" s="335"/>
      <c r="E368" s="480"/>
      <c r="F368" s="428"/>
      <c r="G368" s="428"/>
      <c r="H368" s="427"/>
      <c r="I368" s="428"/>
      <c r="J368" s="497"/>
      <c r="K368" s="497"/>
      <c r="L368" s="491"/>
      <c r="M368" s="491"/>
      <c r="N368" s="491"/>
      <c r="O368" s="491"/>
      <c r="P368" s="7"/>
      <c r="Q368" s="7"/>
      <c r="R368" s="482"/>
      <c r="S368" s="7"/>
      <c r="T368" s="7"/>
      <c r="U368" s="7"/>
      <c r="V368" s="7"/>
      <c r="W368" s="7"/>
      <c r="X368" s="7"/>
      <c r="Y368" s="7"/>
    </row>
    <row r="369" spans="3:25" x14ac:dyDescent="0.3">
      <c r="C369" s="7"/>
      <c r="D369" s="335"/>
      <c r="E369" s="480"/>
      <c r="F369" s="428"/>
      <c r="G369" s="428"/>
      <c r="H369" s="427"/>
      <c r="I369" s="428"/>
      <c r="J369" s="497"/>
      <c r="K369" s="497"/>
      <c r="L369" s="491"/>
      <c r="M369" s="491"/>
      <c r="N369" s="491"/>
      <c r="O369" s="491"/>
      <c r="P369" s="7"/>
      <c r="Q369" s="7"/>
      <c r="R369" s="482"/>
      <c r="S369" s="7"/>
      <c r="T369" s="7"/>
      <c r="U369" s="7"/>
      <c r="V369" s="7"/>
      <c r="W369" s="7"/>
      <c r="X369" s="7"/>
      <c r="Y369" s="7"/>
    </row>
    <row r="370" spans="3:25" x14ac:dyDescent="0.3">
      <c r="C370" s="7"/>
      <c r="D370" s="335"/>
      <c r="E370" s="480"/>
      <c r="F370" s="428"/>
      <c r="G370" s="428"/>
      <c r="H370" s="427"/>
      <c r="I370" s="428"/>
      <c r="J370" s="497"/>
      <c r="K370" s="497"/>
      <c r="L370" s="491"/>
      <c r="M370" s="491"/>
      <c r="N370" s="491"/>
      <c r="O370" s="133"/>
      <c r="P370" s="7"/>
      <c r="Q370" s="7"/>
      <c r="R370" s="482"/>
      <c r="S370" s="7"/>
      <c r="T370" s="7"/>
      <c r="U370" s="7"/>
      <c r="V370" s="7"/>
      <c r="W370" s="7"/>
      <c r="X370" s="7"/>
      <c r="Y370" s="7"/>
    </row>
    <row r="371" spans="3:25" x14ac:dyDescent="0.3">
      <c r="C371" s="7"/>
      <c r="D371" s="335"/>
      <c r="E371" s="480"/>
      <c r="F371" s="428"/>
      <c r="G371" s="428"/>
      <c r="H371" s="427"/>
      <c r="I371" s="428"/>
      <c r="J371" s="497"/>
      <c r="K371" s="497"/>
      <c r="L371" s="491"/>
      <c r="M371" s="491"/>
      <c r="N371" s="491"/>
      <c r="O371" s="491"/>
      <c r="P371" s="7"/>
      <c r="Q371" s="7"/>
      <c r="R371" s="482"/>
      <c r="S371" s="7"/>
      <c r="T371" s="7"/>
      <c r="U371" s="7"/>
      <c r="V371" s="7"/>
      <c r="W371" s="7"/>
      <c r="X371" s="7"/>
      <c r="Y371" s="7"/>
    </row>
    <row r="372" spans="3:25" x14ac:dyDescent="0.3">
      <c r="C372" s="7"/>
      <c r="D372" s="335"/>
      <c r="E372" s="480"/>
      <c r="F372" s="428"/>
      <c r="G372" s="428"/>
      <c r="H372" s="427"/>
      <c r="I372" s="428"/>
      <c r="J372" s="497"/>
      <c r="K372" s="497"/>
      <c r="L372" s="491"/>
      <c r="M372" s="491"/>
      <c r="N372" s="491"/>
      <c r="O372" s="133"/>
      <c r="P372" s="7"/>
      <c r="Q372" s="7"/>
      <c r="R372" s="482"/>
      <c r="S372" s="7"/>
      <c r="T372" s="7"/>
      <c r="U372" s="7"/>
      <c r="V372" s="7"/>
      <c r="W372" s="7"/>
      <c r="X372" s="7"/>
      <c r="Y372" s="7"/>
    </row>
    <row r="373" spans="3:25" x14ac:dyDescent="0.3">
      <c r="C373" s="7"/>
      <c r="D373" s="335"/>
      <c r="E373" s="480"/>
      <c r="F373" s="428"/>
      <c r="G373" s="428"/>
      <c r="H373" s="427"/>
      <c r="I373" s="428"/>
      <c r="J373" s="497"/>
      <c r="K373" s="497"/>
      <c r="L373" s="491"/>
      <c r="M373" s="491"/>
      <c r="N373" s="491"/>
      <c r="O373" s="133"/>
      <c r="P373" s="7"/>
      <c r="Q373" s="7"/>
      <c r="R373" s="482"/>
      <c r="S373" s="7"/>
      <c r="T373" s="7"/>
      <c r="U373" s="7"/>
      <c r="V373" s="7"/>
      <c r="W373" s="7"/>
      <c r="X373" s="7"/>
      <c r="Y373" s="7"/>
    </row>
    <row r="374" spans="3:25" x14ac:dyDescent="0.3">
      <c r="C374" s="7"/>
      <c r="D374" s="335"/>
      <c r="E374" s="480"/>
      <c r="F374" s="428"/>
      <c r="G374" s="428"/>
      <c r="H374" s="427"/>
      <c r="I374" s="428"/>
      <c r="J374" s="497"/>
      <c r="K374" s="497"/>
      <c r="L374" s="491"/>
      <c r="M374" s="491"/>
      <c r="N374" s="491"/>
      <c r="O374" s="133"/>
      <c r="P374" s="7"/>
      <c r="Q374" s="7"/>
      <c r="R374" s="482"/>
      <c r="S374" s="7"/>
      <c r="T374" s="7"/>
      <c r="U374" s="7"/>
      <c r="V374" s="7"/>
      <c r="W374" s="7"/>
      <c r="X374" s="7"/>
      <c r="Y374" s="7"/>
    </row>
    <row r="375" spans="3:25" x14ac:dyDescent="0.3">
      <c r="C375" s="7"/>
      <c r="D375" s="335"/>
      <c r="E375" s="480"/>
      <c r="F375" s="428"/>
      <c r="G375" s="428"/>
      <c r="H375" s="427"/>
      <c r="I375" s="428"/>
      <c r="J375" s="497"/>
      <c r="K375" s="497"/>
      <c r="L375" s="491"/>
      <c r="M375" s="491"/>
      <c r="N375" s="491"/>
      <c r="O375" s="491"/>
      <c r="P375" s="7"/>
      <c r="Q375" s="7"/>
      <c r="R375" s="482"/>
      <c r="S375" s="7"/>
      <c r="T375" s="7"/>
      <c r="U375" s="7"/>
      <c r="V375" s="7"/>
      <c r="W375" s="7"/>
      <c r="X375" s="7"/>
      <c r="Y375" s="7"/>
    </row>
    <row r="376" spans="3:25" x14ac:dyDescent="0.3">
      <c r="C376" s="7"/>
      <c r="D376" s="486"/>
      <c r="E376" s="488"/>
      <c r="F376" s="283"/>
      <c r="G376" s="133"/>
      <c r="H376" s="283"/>
      <c r="I376" s="283"/>
      <c r="J376" s="481"/>
      <c r="K376" s="481"/>
      <c r="L376" s="133"/>
      <c r="M376" s="133"/>
      <c r="N376" s="491"/>
      <c r="O376" s="505"/>
      <c r="P376" s="7"/>
      <c r="Q376" s="7"/>
      <c r="R376" s="482"/>
      <c r="S376" s="7"/>
      <c r="T376" s="7"/>
      <c r="U376" s="7"/>
      <c r="V376" s="7"/>
      <c r="W376" s="7"/>
      <c r="X376" s="7"/>
      <c r="Y376" s="7"/>
    </row>
    <row r="377" spans="3:25" x14ac:dyDescent="0.3">
      <c r="C377" s="7"/>
      <c r="D377" s="335"/>
      <c r="E377" s="480"/>
      <c r="F377" s="283"/>
      <c r="G377" s="133"/>
      <c r="H377" s="283"/>
      <c r="I377" s="283"/>
      <c r="J377" s="481"/>
      <c r="K377" s="481"/>
      <c r="L377" s="133"/>
      <c r="M377" s="133"/>
      <c r="N377" s="491"/>
      <c r="O377" s="133"/>
      <c r="P377" s="7"/>
      <c r="Q377" s="7"/>
      <c r="R377" s="482"/>
      <c r="S377" s="7"/>
      <c r="T377" s="7"/>
      <c r="U377" s="7"/>
      <c r="V377" s="7"/>
      <c r="W377" s="7"/>
      <c r="X377" s="7"/>
      <c r="Y377" s="7"/>
    </row>
    <row r="378" spans="3:25" x14ac:dyDescent="0.3">
      <c r="C378" s="7"/>
      <c r="D378" s="335"/>
      <c r="E378" s="480"/>
      <c r="F378" s="283"/>
      <c r="G378" s="133"/>
      <c r="H378" s="283"/>
      <c r="I378" s="283"/>
      <c r="J378" s="481"/>
      <c r="K378" s="481"/>
      <c r="L378" s="133"/>
      <c r="M378" s="133"/>
      <c r="N378" s="491"/>
      <c r="O378" s="133"/>
      <c r="P378" s="7"/>
      <c r="Q378" s="7"/>
      <c r="R378" s="482"/>
      <c r="S378" s="7"/>
      <c r="T378" s="7"/>
      <c r="U378" s="7"/>
      <c r="V378" s="7"/>
      <c r="W378" s="7"/>
      <c r="X378" s="7"/>
      <c r="Y378" s="7"/>
    </row>
    <row r="379" spans="3:25" x14ac:dyDescent="0.3">
      <c r="C379" s="7"/>
      <c r="D379" s="335"/>
      <c r="E379" s="480"/>
      <c r="F379" s="283"/>
      <c r="G379" s="133"/>
      <c r="H379" s="283"/>
      <c r="I379" s="283"/>
      <c r="J379" s="481"/>
      <c r="K379" s="481"/>
      <c r="L379" s="133"/>
      <c r="M379" s="133"/>
      <c r="N379" s="491"/>
      <c r="O379" s="133"/>
      <c r="P379" s="7"/>
      <c r="Q379" s="7"/>
      <c r="R379" s="482"/>
      <c r="S379" s="7"/>
      <c r="T379" s="7"/>
      <c r="U379" s="7"/>
      <c r="V379" s="7"/>
      <c r="W379" s="7"/>
      <c r="X379" s="7"/>
      <c r="Y379" s="7"/>
    </row>
    <row r="380" spans="3:25" x14ac:dyDescent="0.3">
      <c r="C380" s="7"/>
      <c r="D380" s="335"/>
      <c r="E380" s="480"/>
      <c r="F380" s="283"/>
      <c r="G380" s="133"/>
      <c r="H380" s="283"/>
      <c r="I380" s="283"/>
      <c r="J380" s="481"/>
      <c r="K380" s="481"/>
      <c r="L380" s="133"/>
      <c r="M380" s="133"/>
      <c r="N380" s="491"/>
      <c r="O380" s="133"/>
      <c r="P380" s="7"/>
      <c r="Q380" s="7"/>
      <c r="R380" s="482"/>
      <c r="S380" s="7"/>
      <c r="T380" s="7"/>
      <c r="U380" s="7"/>
      <c r="V380" s="7"/>
      <c r="W380" s="7"/>
      <c r="X380" s="7"/>
      <c r="Y380" s="7"/>
    </row>
    <row r="381" spans="3:25" x14ac:dyDescent="0.3">
      <c r="C381" s="7"/>
      <c r="D381" s="335"/>
      <c r="E381" s="480"/>
      <c r="F381" s="283"/>
      <c r="G381" s="133"/>
      <c r="H381" s="283"/>
      <c r="I381" s="283"/>
      <c r="J381" s="481"/>
      <c r="K381" s="481"/>
      <c r="L381" s="133"/>
      <c r="M381" s="133"/>
      <c r="N381" s="491"/>
      <c r="O381" s="133"/>
      <c r="P381" s="7"/>
      <c r="Q381" s="7"/>
      <c r="R381" s="482"/>
      <c r="S381" s="7"/>
      <c r="T381" s="7"/>
      <c r="U381" s="7"/>
      <c r="V381" s="7"/>
      <c r="W381" s="7"/>
      <c r="X381" s="7"/>
      <c r="Y381" s="7"/>
    </row>
    <row r="382" spans="3:25" x14ac:dyDescent="0.3">
      <c r="C382" s="7"/>
      <c r="D382" s="335"/>
      <c r="E382" s="480"/>
      <c r="F382" s="283"/>
      <c r="G382" s="133"/>
      <c r="H382" s="283"/>
      <c r="I382" s="283"/>
      <c r="J382" s="481"/>
      <c r="K382" s="481"/>
      <c r="L382" s="133"/>
      <c r="M382" s="133"/>
      <c r="N382" s="491"/>
      <c r="O382" s="133"/>
      <c r="P382" s="7"/>
      <c r="Q382" s="7"/>
      <c r="R382" s="482"/>
      <c r="S382" s="7"/>
      <c r="T382" s="7"/>
      <c r="U382" s="7"/>
      <c r="V382" s="7"/>
      <c r="W382" s="7"/>
      <c r="X382" s="7"/>
      <c r="Y382" s="7"/>
    </row>
    <row r="383" spans="3:25" x14ac:dyDescent="0.3">
      <c r="C383" s="7"/>
      <c r="D383" s="133"/>
      <c r="E383" s="483"/>
      <c r="F383" s="415"/>
      <c r="G383" s="415"/>
      <c r="H383" s="415"/>
      <c r="I383" s="415"/>
      <c r="J383" s="484"/>
      <c r="K383" s="484"/>
      <c r="L383" s="415"/>
      <c r="M383" s="415"/>
      <c r="N383" s="415"/>
      <c r="O383" s="133"/>
      <c r="P383" s="7"/>
      <c r="Q383" s="7"/>
      <c r="R383" s="482"/>
      <c r="S383" s="7"/>
      <c r="T383" s="7"/>
      <c r="U383" s="7"/>
      <c r="V383" s="7"/>
      <c r="W383" s="7"/>
      <c r="X383" s="7"/>
      <c r="Y383" s="7"/>
    </row>
    <row r="384" spans="3:25" x14ac:dyDescent="0.3">
      <c r="C384" s="7"/>
      <c r="D384" s="133"/>
      <c r="E384" s="483"/>
      <c r="F384" s="415"/>
      <c r="G384" s="415"/>
      <c r="H384" s="415"/>
      <c r="I384" s="415"/>
      <c r="J384" s="484"/>
      <c r="K384" s="484"/>
      <c r="L384" s="415"/>
      <c r="M384" s="415"/>
      <c r="N384" s="415"/>
      <c r="O384" s="133"/>
      <c r="P384" s="7"/>
      <c r="Q384" s="7"/>
      <c r="R384" s="482"/>
      <c r="S384" s="7"/>
      <c r="T384" s="7"/>
      <c r="U384" s="7"/>
      <c r="V384" s="7"/>
      <c r="W384" s="7"/>
      <c r="X384" s="7"/>
      <c r="Y384" s="7"/>
    </row>
    <row r="385" spans="3:25" x14ac:dyDescent="0.3">
      <c r="C385" s="7"/>
      <c r="D385" s="335"/>
      <c r="E385" s="480"/>
      <c r="F385" s="283"/>
      <c r="G385" s="133"/>
      <c r="H385" s="283"/>
      <c r="I385" s="283"/>
      <c r="J385" s="481"/>
      <c r="K385" s="481"/>
      <c r="L385" s="133"/>
      <c r="M385" s="133"/>
      <c r="N385" s="491"/>
      <c r="O385" s="133"/>
      <c r="P385" s="7"/>
      <c r="Q385" s="7"/>
      <c r="R385" s="482"/>
      <c r="S385" s="7"/>
      <c r="T385" s="7"/>
      <c r="U385" s="7"/>
      <c r="V385" s="7"/>
      <c r="W385" s="7"/>
      <c r="X385" s="7"/>
      <c r="Y385" s="7"/>
    </row>
    <row r="386" spans="3:25" x14ac:dyDescent="0.3">
      <c r="C386" s="7"/>
      <c r="D386" s="133"/>
      <c r="E386" s="483"/>
      <c r="F386" s="415"/>
      <c r="G386" s="415"/>
      <c r="H386" s="415"/>
      <c r="I386" s="415"/>
      <c r="J386" s="484"/>
      <c r="K386" s="484"/>
      <c r="L386" s="415"/>
      <c r="M386" s="415"/>
      <c r="N386" s="415"/>
      <c r="O386" s="133"/>
      <c r="P386" s="7"/>
      <c r="Q386" s="7"/>
      <c r="R386" s="482"/>
      <c r="S386" s="7"/>
      <c r="T386" s="7"/>
      <c r="U386" s="7"/>
      <c r="V386" s="7"/>
      <c r="W386" s="7"/>
      <c r="X386" s="7"/>
      <c r="Y386" s="7"/>
    </row>
    <row r="387" spans="3:25" x14ac:dyDescent="0.3">
      <c r="C387" s="7"/>
      <c r="D387" s="335"/>
      <c r="E387" s="480"/>
      <c r="F387" s="283"/>
      <c r="G387" s="133"/>
      <c r="H387" s="283"/>
      <c r="I387" s="283"/>
      <c r="J387" s="481"/>
      <c r="K387" s="481"/>
      <c r="L387" s="133"/>
      <c r="M387" s="133"/>
      <c r="N387" s="491"/>
      <c r="O387" s="133"/>
      <c r="P387" s="7"/>
      <c r="Q387" s="7"/>
      <c r="R387" s="482"/>
      <c r="S387" s="7"/>
      <c r="T387" s="7"/>
      <c r="U387" s="7"/>
      <c r="V387" s="7"/>
      <c r="W387" s="7"/>
      <c r="X387" s="7"/>
      <c r="Y387" s="7"/>
    </row>
    <row r="388" spans="3:25" x14ac:dyDescent="0.3">
      <c r="C388" s="7"/>
      <c r="D388" s="335"/>
      <c r="E388" s="480"/>
      <c r="F388" s="283"/>
      <c r="G388" s="133"/>
      <c r="H388" s="283"/>
      <c r="I388" s="283"/>
      <c r="J388" s="481"/>
      <c r="K388" s="481"/>
      <c r="L388" s="133"/>
      <c r="M388" s="133"/>
      <c r="N388" s="491"/>
      <c r="O388" s="133"/>
      <c r="P388" s="7"/>
      <c r="Q388" s="7"/>
      <c r="R388" s="482"/>
      <c r="S388" s="7"/>
      <c r="T388" s="7"/>
      <c r="U388" s="7"/>
      <c r="V388" s="7"/>
      <c r="W388" s="7"/>
      <c r="X388" s="7"/>
      <c r="Y388" s="7"/>
    </row>
    <row r="389" spans="3:25" x14ac:dyDescent="0.3">
      <c r="C389" s="7"/>
      <c r="D389" s="335"/>
      <c r="E389" s="480"/>
      <c r="F389" s="283"/>
      <c r="G389" s="133"/>
      <c r="H389" s="283"/>
      <c r="I389" s="283"/>
      <c r="J389" s="481"/>
      <c r="K389" s="481"/>
      <c r="L389" s="133"/>
      <c r="M389" s="133"/>
      <c r="N389" s="491"/>
      <c r="O389" s="133"/>
      <c r="P389" s="7"/>
      <c r="Q389" s="7"/>
      <c r="R389" s="482"/>
      <c r="S389" s="7"/>
      <c r="T389" s="7"/>
      <c r="U389" s="7"/>
      <c r="V389" s="7"/>
      <c r="W389" s="7"/>
      <c r="X389" s="7"/>
      <c r="Y389" s="7"/>
    </row>
    <row r="390" spans="3:25" x14ac:dyDescent="0.3">
      <c r="C390" s="7"/>
      <c r="D390" s="335"/>
      <c r="E390" s="480"/>
      <c r="F390" s="283"/>
      <c r="G390" s="133"/>
      <c r="H390" s="283"/>
      <c r="I390" s="283"/>
      <c r="J390" s="481"/>
      <c r="K390" s="481"/>
      <c r="L390" s="133"/>
      <c r="M390" s="133"/>
      <c r="N390" s="491"/>
      <c r="O390" s="133"/>
      <c r="P390" s="7"/>
      <c r="Q390" s="7"/>
      <c r="R390" s="482"/>
      <c r="S390" s="7"/>
      <c r="T390" s="7"/>
      <c r="U390" s="7"/>
      <c r="V390" s="7"/>
      <c r="W390" s="7"/>
      <c r="X390" s="7"/>
      <c r="Y390" s="7"/>
    </row>
    <row r="391" spans="3:25" x14ac:dyDescent="0.3">
      <c r="C391" s="7"/>
      <c r="D391" s="335"/>
      <c r="E391" s="480"/>
      <c r="F391" s="283"/>
      <c r="G391" s="133"/>
      <c r="H391" s="283"/>
      <c r="I391" s="283"/>
      <c r="J391" s="481"/>
      <c r="K391" s="481"/>
      <c r="L391" s="133"/>
      <c r="M391" s="133"/>
      <c r="N391" s="491"/>
      <c r="O391" s="133"/>
      <c r="P391" s="7"/>
      <c r="Q391" s="7"/>
      <c r="R391" s="482"/>
      <c r="S391" s="7"/>
      <c r="T391" s="7"/>
      <c r="U391" s="7"/>
      <c r="V391" s="7"/>
      <c r="W391" s="7"/>
      <c r="X391" s="7"/>
      <c r="Y391" s="7"/>
    </row>
    <row r="392" spans="3:25" x14ac:dyDescent="0.3">
      <c r="C392" s="7"/>
      <c r="D392" s="335"/>
      <c r="E392" s="480"/>
      <c r="F392" s="283"/>
      <c r="G392" s="133"/>
      <c r="H392" s="283"/>
      <c r="I392" s="283"/>
      <c r="J392" s="481"/>
      <c r="K392" s="481"/>
      <c r="L392" s="133"/>
      <c r="M392" s="133"/>
      <c r="N392" s="491"/>
      <c r="O392" s="133"/>
      <c r="P392" s="7"/>
      <c r="Q392" s="7"/>
      <c r="R392" s="482"/>
      <c r="S392" s="7"/>
      <c r="T392" s="7"/>
      <c r="U392" s="7"/>
      <c r="V392" s="7"/>
      <c r="W392" s="7"/>
      <c r="X392" s="7"/>
      <c r="Y392" s="7"/>
    </row>
    <row r="393" spans="3:25" x14ac:dyDescent="0.3">
      <c r="C393" s="7"/>
      <c r="D393" s="133"/>
      <c r="E393" s="483"/>
      <c r="F393" s="415"/>
      <c r="G393" s="415"/>
      <c r="H393" s="415"/>
      <c r="I393" s="415"/>
      <c r="J393" s="484"/>
      <c r="K393" s="484"/>
      <c r="L393" s="415"/>
      <c r="M393" s="415"/>
      <c r="N393" s="415"/>
      <c r="O393" s="133"/>
      <c r="P393" s="7"/>
      <c r="Q393" s="7"/>
      <c r="R393" s="482"/>
      <c r="S393" s="7"/>
      <c r="T393" s="7"/>
      <c r="U393" s="7"/>
      <c r="V393" s="7"/>
      <c r="W393" s="7"/>
      <c r="X393" s="7"/>
      <c r="Y393" s="7"/>
    </row>
    <row r="394" spans="3:25" x14ac:dyDescent="0.3">
      <c r="C394" s="7"/>
      <c r="D394" s="335"/>
      <c r="E394" s="480"/>
      <c r="F394" s="283"/>
      <c r="G394" s="133"/>
      <c r="H394" s="283"/>
      <c r="I394" s="283"/>
      <c r="J394" s="481"/>
      <c r="K394" s="481"/>
      <c r="L394" s="133"/>
      <c r="M394" s="133"/>
      <c r="N394" s="491"/>
      <c r="O394" s="133"/>
      <c r="P394" s="7"/>
      <c r="Q394" s="7"/>
      <c r="R394" s="482"/>
      <c r="S394" s="7"/>
      <c r="T394" s="7"/>
      <c r="U394" s="7"/>
      <c r="V394" s="7"/>
      <c r="W394" s="7"/>
      <c r="X394" s="7"/>
      <c r="Y394" s="7"/>
    </row>
    <row r="395" spans="3:25" x14ac:dyDescent="0.3">
      <c r="C395" s="7"/>
      <c r="D395" s="335"/>
      <c r="E395" s="480"/>
      <c r="F395" s="283"/>
      <c r="G395" s="133"/>
      <c r="H395" s="283"/>
      <c r="I395" s="283"/>
      <c r="J395" s="481"/>
      <c r="K395" s="481"/>
      <c r="L395" s="133"/>
      <c r="M395" s="133"/>
      <c r="N395" s="491"/>
      <c r="O395" s="133"/>
      <c r="P395" s="7"/>
      <c r="Q395" s="7"/>
      <c r="R395" s="482"/>
      <c r="S395" s="7"/>
      <c r="T395" s="7"/>
      <c r="U395" s="7"/>
      <c r="V395" s="7"/>
      <c r="W395" s="7"/>
      <c r="X395" s="7"/>
      <c r="Y395" s="7"/>
    </row>
    <row r="396" spans="3:25" x14ac:dyDescent="0.3">
      <c r="C396" s="7"/>
      <c r="D396" s="335"/>
      <c r="E396" s="480"/>
      <c r="F396" s="283"/>
      <c r="G396" s="133"/>
      <c r="H396" s="283"/>
      <c r="I396" s="283"/>
      <c r="J396" s="481"/>
      <c r="K396" s="481"/>
      <c r="L396" s="133"/>
      <c r="M396" s="133"/>
      <c r="N396" s="491"/>
      <c r="O396" s="133"/>
      <c r="P396" s="7"/>
      <c r="Q396" s="7"/>
      <c r="R396" s="482"/>
      <c r="S396" s="7"/>
      <c r="T396" s="7"/>
      <c r="U396" s="7"/>
      <c r="V396" s="7"/>
      <c r="W396" s="7"/>
      <c r="X396" s="7"/>
      <c r="Y396" s="7"/>
    </row>
    <row r="397" spans="3:25" x14ac:dyDescent="0.3">
      <c r="C397" s="7"/>
      <c r="D397" s="335"/>
      <c r="E397" s="480"/>
      <c r="F397" s="133"/>
      <c r="G397" s="133"/>
      <c r="H397" s="133"/>
      <c r="I397" s="133"/>
      <c r="J397" s="481"/>
      <c r="K397" s="481"/>
      <c r="L397" s="133"/>
      <c r="M397" s="133"/>
      <c r="N397" s="491"/>
      <c r="O397" s="133"/>
      <c r="P397" s="7"/>
      <c r="Q397" s="7"/>
      <c r="R397" s="482"/>
      <c r="S397" s="7"/>
      <c r="T397" s="7"/>
      <c r="U397" s="7"/>
      <c r="V397" s="7"/>
      <c r="W397" s="7"/>
      <c r="X397" s="7"/>
      <c r="Y397" s="7"/>
    </row>
    <row r="398" spans="3:25" x14ac:dyDescent="0.3">
      <c r="C398" s="7"/>
      <c r="D398" s="335"/>
      <c r="E398" s="480"/>
      <c r="F398" s="133"/>
      <c r="G398" s="133"/>
      <c r="H398" s="133"/>
      <c r="I398" s="133"/>
      <c r="J398" s="481"/>
      <c r="K398" s="481"/>
      <c r="L398" s="133"/>
      <c r="M398" s="133"/>
      <c r="N398" s="491"/>
      <c r="O398" s="133"/>
      <c r="P398" s="7"/>
      <c r="Q398" s="7"/>
      <c r="R398" s="482"/>
      <c r="S398" s="7"/>
      <c r="T398" s="7"/>
      <c r="U398" s="7"/>
      <c r="V398" s="7"/>
      <c r="W398" s="7"/>
      <c r="X398" s="7"/>
      <c r="Y398" s="7"/>
    </row>
    <row r="399" spans="3:25" x14ac:dyDescent="0.3">
      <c r="C399" s="7"/>
      <c r="D399" s="133"/>
      <c r="E399" s="483"/>
      <c r="F399" s="415"/>
      <c r="G399" s="415"/>
      <c r="H399" s="415"/>
      <c r="I399" s="415"/>
      <c r="J399" s="484"/>
      <c r="K399" s="484"/>
      <c r="L399" s="415"/>
      <c r="M399" s="415"/>
      <c r="N399" s="415"/>
      <c r="O399" s="133"/>
      <c r="P399" s="7"/>
      <c r="Q399" s="7"/>
      <c r="R399" s="482"/>
      <c r="S399" s="7"/>
      <c r="T399" s="7"/>
      <c r="U399" s="7"/>
      <c r="V399" s="7"/>
      <c r="W399" s="7"/>
      <c r="X399" s="7"/>
      <c r="Y399" s="7"/>
    </row>
    <row r="400" spans="3:25" x14ac:dyDescent="0.3">
      <c r="C400" s="7"/>
      <c r="D400" s="335"/>
      <c r="E400" s="480"/>
      <c r="F400" s="428"/>
      <c r="G400" s="428"/>
      <c r="H400" s="506"/>
      <c r="I400" s="428"/>
      <c r="J400" s="497"/>
      <c r="K400" s="497"/>
      <c r="L400" s="491"/>
      <c r="M400" s="133"/>
      <c r="N400" s="491"/>
      <c r="O400" s="133"/>
      <c r="P400" s="7"/>
      <c r="Q400" s="7"/>
      <c r="R400" s="482"/>
      <c r="S400" s="7"/>
      <c r="T400" s="7"/>
      <c r="U400" s="7"/>
      <c r="V400" s="7"/>
      <c r="W400" s="7"/>
      <c r="X400" s="7"/>
      <c r="Y400" s="7"/>
    </row>
    <row r="401" spans="3:25" x14ac:dyDescent="0.3">
      <c r="C401" s="7"/>
      <c r="D401" s="335"/>
      <c r="E401" s="480"/>
      <c r="F401" s="428"/>
      <c r="G401" s="428"/>
      <c r="H401" s="506"/>
      <c r="I401" s="428"/>
      <c r="J401" s="497"/>
      <c r="K401" s="497"/>
      <c r="L401" s="491"/>
      <c r="M401" s="133"/>
      <c r="N401" s="491"/>
      <c r="O401" s="133"/>
      <c r="P401" s="7"/>
      <c r="Q401" s="7"/>
      <c r="R401" s="482"/>
      <c r="S401" s="7"/>
      <c r="T401" s="7"/>
      <c r="U401" s="7"/>
      <c r="V401" s="7"/>
      <c r="W401" s="7"/>
      <c r="X401" s="7"/>
      <c r="Y401" s="7"/>
    </row>
    <row r="402" spans="3:25" x14ac:dyDescent="0.3">
      <c r="C402" s="7"/>
      <c r="D402" s="335"/>
      <c r="E402" s="480"/>
      <c r="F402" s="428"/>
      <c r="G402" s="428"/>
      <c r="H402" s="506"/>
      <c r="I402" s="428"/>
      <c r="J402" s="497"/>
      <c r="K402" s="497"/>
      <c r="L402" s="491"/>
      <c r="M402" s="133"/>
      <c r="N402" s="491"/>
      <c r="O402" s="133"/>
      <c r="P402" s="7"/>
      <c r="Q402" s="7"/>
      <c r="R402" s="482"/>
      <c r="S402" s="7"/>
      <c r="T402" s="7"/>
      <c r="U402" s="7"/>
      <c r="V402" s="7"/>
      <c r="W402" s="7"/>
      <c r="X402" s="7"/>
      <c r="Y402" s="7"/>
    </row>
    <row r="403" spans="3:25" x14ac:dyDescent="0.3">
      <c r="C403" s="7"/>
      <c r="D403" s="335"/>
      <c r="E403" s="480"/>
      <c r="F403" s="428"/>
      <c r="G403" s="428"/>
      <c r="H403" s="506"/>
      <c r="I403" s="428"/>
      <c r="J403" s="497"/>
      <c r="K403" s="497"/>
      <c r="L403" s="491"/>
      <c r="M403" s="133"/>
      <c r="N403" s="491"/>
      <c r="O403" s="133"/>
      <c r="P403" s="7"/>
      <c r="Q403" s="7"/>
      <c r="R403" s="482"/>
      <c r="S403" s="7"/>
      <c r="T403" s="7"/>
      <c r="U403" s="7"/>
      <c r="V403" s="7"/>
      <c r="W403" s="7"/>
      <c r="X403" s="7"/>
      <c r="Y403" s="7"/>
    </row>
    <row r="404" spans="3:25" x14ac:dyDescent="0.3">
      <c r="C404" s="7"/>
      <c r="D404" s="335"/>
      <c r="E404" s="480"/>
      <c r="F404" s="428"/>
      <c r="G404" s="428"/>
      <c r="H404" s="506"/>
      <c r="I404" s="428"/>
      <c r="J404" s="497"/>
      <c r="K404" s="497"/>
      <c r="L404" s="491"/>
      <c r="M404" s="133"/>
      <c r="N404" s="491"/>
      <c r="O404" s="133"/>
      <c r="P404" s="7"/>
      <c r="Q404" s="7"/>
      <c r="R404" s="482"/>
      <c r="S404" s="7"/>
      <c r="T404" s="7"/>
      <c r="U404" s="7"/>
      <c r="V404" s="7"/>
      <c r="W404" s="7"/>
      <c r="X404" s="7"/>
      <c r="Y404" s="7"/>
    </row>
    <row r="405" spans="3:25" x14ac:dyDescent="0.3">
      <c r="C405" s="7"/>
      <c r="D405" s="335"/>
      <c r="E405" s="480"/>
      <c r="F405" s="428"/>
      <c r="G405" s="428"/>
      <c r="H405" s="506"/>
      <c r="I405" s="428"/>
      <c r="J405" s="497"/>
      <c r="K405" s="497"/>
      <c r="L405" s="491"/>
      <c r="M405" s="133"/>
      <c r="N405" s="491"/>
      <c r="O405" s="133"/>
      <c r="P405" s="7"/>
      <c r="Q405" s="7"/>
      <c r="R405" s="482"/>
      <c r="S405" s="7"/>
      <c r="T405" s="7"/>
      <c r="U405" s="7"/>
      <c r="V405" s="7"/>
      <c r="W405" s="7"/>
      <c r="X405" s="7"/>
      <c r="Y405" s="7"/>
    </row>
    <row r="406" spans="3:25" x14ac:dyDescent="0.3">
      <c r="C406" s="7"/>
      <c r="D406" s="335"/>
      <c r="E406" s="480"/>
      <c r="F406" s="428"/>
      <c r="G406" s="428"/>
      <c r="H406" s="506"/>
      <c r="I406" s="428"/>
      <c r="J406" s="497"/>
      <c r="K406" s="497"/>
      <c r="L406" s="491"/>
      <c r="M406" s="133"/>
      <c r="N406" s="491"/>
      <c r="O406" s="133"/>
      <c r="P406" s="7"/>
      <c r="Q406" s="7"/>
      <c r="R406" s="482"/>
      <c r="S406" s="7"/>
      <c r="T406" s="7"/>
      <c r="U406" s="7"/>
      <c r="V406" s="7"/>
      <c r="W406" s="7"/>
      <c r="X406" s="7"/>
      <c r="Y406" s="7"/>
    </row>
    <row r="407" spans="3:25" x14ac:dyDescent="0.3">
      <c r="C407" s="7"/>
      <c r="D407" s="335"/>
      <c r="E407" s="480"/>
      <c r="F407" s="283"/>
      <c r="G407" s="133"/>
      <c r="H407" s="283"/>
      <c r="I407" s="283"/>
      <c r="J407" s="481"/>
      <c r="K407" s="481"/>
      <c r="L407" s="133"/>
      <c r="M407" s="133"/>
      <c r="N407" s="491"/>
      <c r="O407" s="133"/>
      <c r="P407" s="7"/>
      <c r="Q407" s="7"/>
      <c r="R407" s="482"/>
      <c r="S407" s="7"/>
      <c r="T407" s="7"/>
      <c r="U407" s="7"/>
      <c r="V407" s="7"/>
      <c r="W407" s="7"/>
      <c r="X407" s="7"/>
      <c r="Y407" s="7"/>
    </row>
    <row r="408" spans="3:25" x14ac:dyDescent="0.3">
      <c r="C408" s="7"/>
      <c r="D408" s="335"/>
      <c r="E408" s="480"/>
      <c r="F408" s="283"/>
      <c r="G408" s="133"/>
      <c r="H408" s="283"/>
      <c r="I408" s="283"/>
      <c r="J408" s="481"/>
      <c r="K408" s="481"/>
      <c r="L408" s="133"/>
      <c r="M408" s="133"/>
      <c r="N408" s="491"/>
      <c r="O408" s="133"/>
      <c r="P408" s="7"/>
      <c r="Q408" s="7"/>
      <c r="R408" s="482"/>
      <c r="S408" s="7"/>
      <c r="T408" s="7"/>
      <c r="U408" s="7"/>
      <c r="V408" s="7"/>
      <c r="W408" s="7"/>
      <c r="X408" s="7"/>
      <c r="Y408" s="7"/>
    </row>
    <row r="409" spans="3:25" x14ac:dyDescent="0.3">
      <c r="C409" s="7"/>
      <c r="D409" s="335"/>
      <c r="E409" s="480"/>
      <c r="F409" s="485"/>
      <c r="G409" s="133"/>
      <c r="H409" s="485"/>
      <c r="I409" s="283"/>
      <c r="J409" s="481"/>
      <c r="K409" s="481"/>
      <c r="L409" s="133"/>
      <c r="M409" s="133"/>
      <c r="N409" s="491"/>
      <c r="O409" s="133"/>
      <c r="P409" s="7"/>
      <c r="Q409" s="7"/>
      <c r="R409" s="482"/>
      <c r="S409" s="7"/>
      <c r="T409" s="7"/>
      <c r="U409" s="7"/>
      <c r="V409" s="7"/>
      <c r="W409" s="7"/>
      <c r="X409" s="7"/>
      <c r="Y409" s="7"/>
    </row>
    <row r="410" spans="3:25" x14ac:dyDescent="0.3">
      <c r="C410" s="7"/>
      <c r="D410" s="335"/>
      <c r="E410" s="480"/>
      <c r="F410" s="283"/>
      <c r="G410" s="133"/>
      <c r="H410" s="283"/>
      <c r="I410" s="283"/>
      <c r="J410" s="481"/>
      <c r="K410" s="481"/>
      <c r="L410" s="133"/>
      <c r="M410" s="133"/>
      <c r="N410" s="491"/>
      <c r="O410" s="133"/>
      <c r="P410" s="7"/>
      <c r="Q410" s="7"/>
      <c r="R410" s="482"/>
      <c r="S410" s="7"/>
      <c r="T410" s="7"/>
      <c r="U410" s="7"/>
      <c r="V410" s="7"/>
      <c r="W410" s="7"/>
      <c r="X410" s="7"/>
      <c r="Y410" s="7"/>
    </row>
    <row r="411" spans="3:25" x14ac:dyDescent="0.3">
      <c r="C411" s="7"/>
      <c r="D411" s="335"/>
      <c r="E411" s="480"/>
      <c r="F411" s="283"/>
      <c r="G411" s="133"/>
      <c r="H411" s="283"/>
      <c r="I411" s="283"/>
      <c r="J411" s="481"/>
      <c r="K411" s="481"/>
      <c r="L411" s="133"/>
      <c r="M411" s="133"/>
      <c r="N411" s="491"/>
      <c r="O411" s="133"/>
      <c r="P411" s="7"/>
      <c r="Q411" s="7"/>
      <c r="R411" s="482"/>
      <c r="S411" s="7"/>
      <c r="T411" s="7"/>
      <c r="U411" s="7"/>
      <c r="V411" s="7"/>
      <c r="W411" s="7"/>
      <c r="X411" s="7"/>
      <c r="Y411" s="7"/>
    </row>
    <row r="412" spans="3:25" x14ac:dyDescent="0.3">
      <c r="C412" s="7"/>
      <c r="D412" s="335"/>
      <c r="E412" s="480"/>
      <c r="F412" s="283"/>
      <c r="G412" s="133"/>
      <c r="H412" s="283"/>
      <c r="I412" s="283"/>
      <c r="J412" s="481"/>
      <c r="K412" s="481"/>
      <c r="L412" s="133"/>
      <c r="M412" s="133"/>
      <c r="N412" s="491"/>
      <c r="O412" s="133"/>
      <c r="P412" s="7"/>
      <c r="Q412" s="7"/>
      <c r="R412" s="482"/>
      <c r="S412" s="7"/>
      <c r="T412" s="7"/>
      <c r="U412" s="7"/>
      <c r="V412" s="7"/>
      <c r="W412" s="7"/>
      <c r="X412" s="7"/>
      <c r="Y412" s="7"/>
    </row>
    <row r="413" spans="3:25" x14ac:dyDescent="0.3">
      <c r="C413" s="7"/>
      <c r="D413" s="335"/>
      <c r="E413" s="480"/>
      <c r="F413" s="283"/>
      <c r="G413" s="133"/>
      <c r="H413" s="283"/>
      <c r="I413" s="283"/>
      <c r="J413" s="481"/>
      <c r="K413" s="481"/>
      <c r="L413" s="133"/>
      <c r="M413" s="133"/>
      <c r="N413" s="491"/>
      <c r="O413" s="133"/>
      <c r="P413" s="7"/>
      <c r="Q413" s="7"/>
      <c r="R413" s="482"/>
      <c r="S413" s="7"/>
      <c r="T413" s="7"/>
      <c r="U413" s="7"/>
      <c r="V413" s="7"/>
      <c r="W413" s="7"/>
      <c r="X413" s="7"/>
      <c r="Y413" s="7"/>
    </row>
    <row r="414" spans="3:25" x14ac:dyDescent="0.3">
      <c r="C414" s="7"/>
      <c r="D414" s="335"/>
      <c r="E414" s="480"/>
      <c r="F414" s="485"/>
      <c r="G414" s="133"/>
      <c r="H414" s="485"/>
      <c r="I414" s="283"/>
      <c r="J414" s="481"/>
      <c r="K414" s="481"/>
      <c r="L414" s="486"/>
      <c r="M414" s="133"/>
      <c r="N414" s="491"/>
      <c r="O414" s="133"/>
      <c r="P414" s="7"/>
      <c r="Q414" s="7"/>
      <c r="R414" s="482"/>
      <c r="S414" s="7"/>
      <c r="T414" s="7"/>
      <c r="U414" s="7"/>
      <c r="V414" s="7"/>
      <c r="W414" s="7"/>
      <c r="X414" s="7"/>
      <c r="Y414" s="7"/>
    </row>
    <row r="415" spans="3:25" x14ac:dyDescent="0.3">
      <c r="C415" s="7"/>
      <c r="D415" s="335"/>
      <c r="E415" s="480"/>
      <c r="F415" s="485"/>
      <c r="G415" s="133"/>
      <c r="H415" s="485"/>
      <c r="I415" s="283"/>
      <c r="J415" s="481"/>
      <c r="K415" s="481"/>
      <c r="L415" s="486"/>
      <c r="M415" s="133"/>
      <c r="N415" s="491"/>
      <c r="O415" s="133"/>
      <c r="P415" s="7"/>
      <c r="Q415" s="7"/>
      <c r="R415" s="482"/>
      <c r="S415" s="7"/>
      <c r="T415" s="7"/>
      <c r="U415" s="7"/>
      <c r="V415" s="7"/>
      <c r="W415" s="7"/>
      <c r="X415" s="7"/>
      <c r="Y415" s="7"/>
    </row>
    <row r="416" spans="3:25" x14ac:dyDescent="0.3">
      <c r="C416" s="7"/>
      <c r="D416" s="335"/>
      <c r="E416" s="480"/>
      <c r="F416" s="485"/>
      <c r="G416" s="133"/>
      <c r="H416" s="485"/>
      <c r="I416" s="283"/>
      <c r="J416" s="481"/>
      <c r="K416" s="481"/>
      <c r="L416" s="486"/>
      <c r="M416" s="133"/>
      <c r="N416" s="491"/>
      <c r="O416" s="133"/>
      <c r="P416" s="7"/>
      <c r="Q416" s="7"/>
      <c r="R416" s="482"/>
      <c r="S416" s="7"/>
      <c r="T416" s="7"/>
      <c r="U416" s="7"/>
      <c r="V416" s="7"/>
      <c r="W416" s="7"/>
      <c r="X416" s="7"/>
      <c r="Y416" s="7"/>
    </row>
    <row r="417" spans="3:25" x14ac:dyDescent="0.3">
      <c r="C417" s="7"/>
      <c r="D417" s="335"/>
      <c r="E417" s="487"/>
      <c r="F417" s="485"/>
      <c r="G417" s="133"/>
      <c r="H417" s="485"/>
      <c r="I417" s="283"/>
      <c r="J417" s="481"/>
      <c r="K417" s="481"/>
      <c r="L417" s="486"/>
      <c r="M417" s="133"/>
      <c r="N417" s="491"/>
      <c r="O417" s="133"/>
      <c r="P417" s="7"/>
      <c r="Q417" s="7"/>
      <c r="R417" s="482"/>
      <c r="S417" s="7"/>
      <c r="T417" s="7"/>
      <c r="U417" s="7"/>
      <c r="V417" s="7"/>
      <c r="W417" s="7"/>
      <c r="X417" s="7"/>
      <c r="Y417" s="7"/>
    </row>
    <row r="418" spans="3:25" x14ac:dyDescent="0.3">
      <c r="C418" s="7"/>
      <c r="D418" s="335"/>
      <c r="E418" s="480"/>
      <c r="F418" s="485"/>
      <c r="G418" s="133"/>
      <c r="H418" s="485"/>
      <c r="I418" s="283"/>
      <c r="J418" s="481"/>
      <c r="K418" s="481"/>
      <c r="L418" s="133"/>
      <c r="M418" s="133"/>
      <c r="N418" s="491"/>
      <c r="O418" s="133"/>
      <c r="P418" s="7"/>
      <c r="Q418" s="7"/>
      <c r="R418" s="482"/>
      <c r="S418" s="7"/>
      <c r="T418" s="7"/>
      <c r="U418" s="7"/>
      <c r="V418" s="7"/>
      <c r="W418" s="7"/>
      <c r="X418" s="7"/>
      <c r="Y418" s="7"/>
    </row>
    <row r="419" spans="3:25" x14ac:dyDescent="0.3">
      <c r="C419" s="7"/>
      <c r="D419" s="335"/>
      <c r="E419" s="480"/>
      <c r="F419" s="133"/>
      <c r="G419" s="133"/>
      <c r="H419" s="133"/>
      <c r="I419" s="133"/>
      <c r="J419" s="481"/>
      <c r="K419" s="481"/>
      <c r="L419" s="133"/>
      <c r="M419" s="133"/>
      <c r="N419" s="491"/>
      <c r="O419" s="133"/>
      <c r="P419" s="7"/>
      <c r="Q419" s="7"/>
      <c r="R419" s="482"/>
      <c r="S419" s="7"/>
      <c r="T419" s="7"/>
      <c r="U419" s="7"/>
      <c r="V419" s="7"/>
      <c r="W419" s="7"/>
      <c r="X419" s="7"/>
      <c r="Y419" s="7"/>
    </row>
    <row r="420" spans="3:25" x14ac:dyDescent="0.3">
      <c r="C420" s="7"/>
      <c r="D420" s="133"/>
      <c r="E420" s="483"/>
      <c r="F420" s="415"/>
      <c r="G420" s="415"/>
      <c r="H420" s="415"/>
      <c r="I420" s="415"/>
      <c r="J420" s="484"/>
      <c r="K420" s="484"/>
      <c r="L420" s="415"/>
      <c r="M420" s="415"/>
      <c r="N420" s="415"/>
      <c r="O420" s="133"/>
      <c r="P420" s="7"/>
      <c r="Q420" s="7"/>
      <c r="R420" s="482"/>
      <c r="S420" s="7"/>
      <c r="T420" s="7"/>
      <c r="U420" s="7"/>
      <c r="V420" s="7"/>
      <c r="W420" s="7"/>
      <c r="X420" s="7"/>
      <c r="Y420" s="7"/>
    </row>
    <row r="421" spans="3:25" x14ac:dyDescent="0.3">
      <c r="C421" s="7"/>
      <c r="D421" s="335"/>
      <c r="E421" s="480"/>
      <c r="F421" s="133"/>
      <c r="G421" s="133"/>
      <c r="H421" s="133"/>
      <c r="I421" s="335"/>
      <c r="J421" s="481"/>
      <c r="K421" s="481"/>
      <c r="L421" s="133"/>
      <c r="M421" s="133"/>
      <c r="N421" s="491"/>
      <c r="O421" s="133"/>
      <c r="P421" s="7"/>
      <c r="Q421" s="7"/>
      <c r="R421" s="482"/>
      <c r="S421" s="7"/>
      <c r="T421" s="7"/>
      <c r="U421" s="7"/>
      <c r="V421" s="7"/>
      <c r="W421" s="7"/>
      <c r="X421" s="7"/>
      <c r="Y421" s="7"/>
    </row>
    <row r="422" spans="3:25" x14ac:dyDescent="0.3">
      <c r="C422" s="7"/>
      <c r="D422" s="335"/>
      <c r="E422" s="480"/>
      <c r="F422" s="133"/>
      <c r="G422" s="133"/>
      <c r="H422" s="133"/>
      <c r="I422" s="133"/>
      <c r="J422" s="481"/>
      <c r="K422" s="481"/>
      <c r="L422" s="133"/>
      <c r="M422" s="133"/>
      <c r="N422" s="491"/>
      <c r="O422" s="133"/>
      <c r="P422" s="7"/>
      <c r="Q422" s="7"/>
      <c r="R422" s="482"/>
      <c r="S422" s="7"/>
      <c r="T422" s="7"/>
      <c r="U422" s="7"/>
      <c r="V422" s="7"/>
      <c r="W422" s="7"/>
      <c r="X422" s="7"/>
      <c r="Y422" s="7"/>
    </row>
    <row r="423" spans="3:25" x14ac:dyDescent="0.3">
      <c r="C423" s="7"/>
      <c r="D423" s="335"/>
      <c r="E423" s="480"/>
      <c r="F423" s="133"/>
      <c r="G423" s="133"/>
      <c r="H423" s="133"/>
      <c r="I423" s="133"/>
      <c r="J423" s="481"/>
      <c r="K423" s="481"/>
      <c r="L423" s="133"/>
      <c r="M423" s="133"/>
      <c r="N423" s="491"/>
      <c r="O423" s="133"/>
      <c r="P423" s="7"/>
      <c r="Q423" s="7"/>
      <c r="R423" s="482"/>
      <c r="S423" s="7"/>
      <c r="T423" s="7"/>
      <c r="U423" s="7"/>
      <c r="V423" s="7"/>
      <c r="W423" s="7"/>
      <c r="X423" s="7"/>
      <c r="Y423" s="7"/>
    </row>
    <row r="424" spans="3:25" x14ac:dyDescent="0.3">
      <c r="C424" s="7"/>
      <c r="D424" s="335"/>
      <c r="E424" s="480"/>
      <c r="F424" s="335"/>
      <c r="G424" s="133"/>
      <c r="H424" s="335"/>
      <c r="I424" s="133"/>
      <c r="J424" s="481"/>
      <c r="K424" s="481"/>
      <c r="L424" s="335"/>
      <c r="M424" s="133"/>
      <c r="N424" s="491"/>
      <c r="O424" s="133"/>
      <c r="P424" s="7"/>
      <c r="Q424" s="7"/>
      <c r="R424" s="482"/>
      <c r="S424" s="7"/>
      <c r="T424" s="7"/>
      <c r="U424" s="7"/>
      <c r="V424" s="7"/>
      <c r="W424" s="7"/>
      <c r="X424" s="7"/>
      <c r="Y424" s="7"/>
    </row>
    <row r="425" spans="3:25" x14ac:dyDescent="0.3">
      <c r="C425" s="7"/>
      <c r="D425" s="335"/>
      <c r="E425" s="480"/>
      <c r="F425" s="335"/>
      <c r="G425" s="133"/>
      <c r="H425" s="335"/>
      <c r="I425" s="335"/>
      <c r="J425" s="481"/>
      <c r="K425" s="481"/>
      <c r="L425" s="335"/>
      <c r="M425" s="133"/>
      <c r="N425" s="491"/>
      <c r="O425" s="133"/>
      <c r="P425" s="7"/>
      <c r="Q425" s="7"/>
      <c r="R425" s="482"/>
      <c r="S425" s="7"/>
      <c r="T425" s="7"/>
      <c r="U425" s="7"/>
      <c r="V425" s="7"/>
      <c r="W425" s="7"/>
      <c r="X425" s="7"/>
      <c r="Y425" s="7"/>
    </row>
    <row r="426" spans="3:25" x14ac:dyDescent="0.3">
      <c r="C426" s="7"/>
      <c r="D426" s="335"/>
      <c r="E426" s="480"/>
      <c r="F426" s="133"/>
      <c r="G426" s="133"/>
      <c r="H426" s="133"/>
      <c r="I426" s="133"/>
      <c r="J426" s="481"/>
      <c r="K426" s="481"/>
      <c r="L426" s="133"/>
      <c r="M426" s="133"/>
      <c r="N426" s="491"/>
      <c r="O426" s="133"/>
      <c r="P426" s="7"/>
      <c r="Q426" s="7"/>
      <c r="R426" s="482"/>
      <c r="S426" s="7"/>
      <c r="T426" s="7"/>
      <c r="U426" s="7"/>
      <c r="V426" s="7"/>
      <c r="W426" s="7"/>
      <c r="X426" s="7"/>
      <c r="Y426" s="7"/>
    </row>
    <row r="427" spans="3:25" x14ac:dyDescent="0.3">
      <c r="C427" s="7"/>
      <c r="D427" s="335"/>
      <c r="E427" s="480"/>
      <c r="F427" s="133"/>
      <c r="G427" s="133"/>
      <c r="H427" s="133"/>
      <c r="I427" s="133"/>
      <c r="J427" s="481"/>
      <c r="K427" s="481"/>
      <c r="L427" s="133"/>
      <c r="M427" s="133"/>
      <c r="N427" s="491"/>
      <c r="O427" s="133"/>
      <c r="P427" s="7"/>
      <c r="Q427" s="7"/>
      <c r="R427" s="482"/>
      <c r="S427" s="7"/>
      <c r="T427" s="7"/>
      <c r="U427" s="7"/>
      <c r="V427" s="7"/>
      <c r="W427" s="7"/>
      <c r="X427" s="7"/>
      <c r="Y427" s="7"/>
    </row>
    <row r="428" spans="3:25" x14ac:dyDescent="0.3">
      <c r="C428" s="7"/>
      <c r="D428" s="335"/>
      <c r="E428" s="480"/>
      <c r="F428" s="430"/>
      <c r="G428" s="430"/>
      <c r="H428" s="507"/>
      <c r="I428" s="430"/>
      <c r="J428" s="495"/>
      <c r="K428" s="495"/>
      <c r="L428" s="333"/>
      <c r="M428" s="133"/>
      <c r="N428" s="491"/>
      <c r="O428" s="133"/>
      <c r="P428" s="7"/>
      <c r="Q428" s="7"/>
      <c r="R428" s="482"/>
      <c r="S428" s="7"/>
      <c r="T428" s="7"/>
      <c r="U428" s="7"/>
      <c r="V428" s="7"/>
      <c r="W428" s="7"/>
      <c r="X428" s="7"/>
      <c r="Y428" s="7"/>
    </row>
    <row r="429" spans="3:25" x14ac:dyDescent="0.3">
      <c r="C429" s="7"/>
      <c r="D429" s="335"/>
      <c r="E429" s="480"/>
      <c r="F429" s="133"/>
      <c r="G429" s="133"/>
      <c r="H429" s="133"/>
      <c r="I429" s="133"/>
      <c r="J429" s="481"/>
      <c r="K429" s="481"/>
      <c r="L429" s="133"/>
      <c r="M429" s="133"/>
      <c r="N429" s="491"/>
      <c r="O429" s="133"/>
      <c r="P429" s="7"/>
      <c r="Q429" s="7"/>
      <c r="R429" s="482"/>
      <c r="S429" s="7"/>
      <c r="T429" s="7"/>
      <c r="U429" s="7"/>
      <c r="V429" s="7"/>
      <c r="W429" s="7"/>
      <c r="X429" s="7"/>
      <c r="Y429" s="7"/>
    </row>
    <row r="430" spans="3:25" x14ac:dyDescent="0.3">
      <c r="C430" s="7"/>
      <c r="D430" s="335"/>
      <c r="E430" s="480"/>
      <c r="F430" s="428"/>
      <c r="G430" s="428"/>
      <c r="H430" s="506"/>
      <c r="I430" s="428"/>
      <c r="J430" s="497"/>
      <c r="K430" s="497"/>
      <c r="L430" s="491"/>
      <c r="M430" s="133"/>
      <c r="N430" s="491"/>
      <c r="O430" s="133"/>
      <c r="P430" s="7"/>
      <c r="Q430" s="7"/>
      <c r="R430" s="482"/>
      <c r="S430" s="7"/>
      <c r="T430" s="7"/>
      <c r="U430" s="7"/>
      <c r="V430" s="7"/>
      <c r="W430" s="7"/>
      <c r="X430" s="7"/>
      <c r="Y430" s="7"/>
    </row>
    <row r="431" spans="3:25" x14ac:dyDescent="0.3">
      <c r="C431" s="7"/>
      <c r="D431" s="335"/>
      <c r="E431" s="480"/>
      <c r="F431" s="428"/>
      <c r="G431" s="428"/>
      <c r="H431" s="506"/>
      <c r="I431" s="428"/>
      <c r="J431" s="497"/>
      <c r="K431" s="497"/>
      <c r="L431" s="491"/>
      <c r="M431" s="133"/>
      <c r="N431" s="491"/>
      <c r="O431" s="133"/>
      <c r="P431" s="7"/>
      <c r="Q431" s="7"/>
      <c r="R431" s="482"/>
      <c r="S431" s="7"/>
      <c r="T431" s="7"/>
      <c r="U431" s="7"/>
      <c r="V431" s="7"/>
      <c r="W431" s="7"/>
      <c r="X431" s="7"/>
      <c r="Y431" s="7"/>
    </row>
    <row r="432" spans="3:25" x14ac:dyDescent="0.3">
      <c r="C432" s="7"/>
      <c r="D432" s="335"/>
      <c r="E432" s="480"/>
      <c r="F432" s="428"/>
      <c r="G432" s="428"/>
      <c r="H432" s="506"/>
      <c r="I432" s="428"/>
      <c r="J432" s="497"/>
      <c r="K432" s="497"/>
      <c r="L432" s="491"/>
      <c r="M432" s="133"/>
      <c r="N432" s="491"/>
      <c r="O432" s="133"/>
      <c r="P432" s="7"/>
      <c r="Q432" s="7"/>
      <c r="R432" s="482"/>
      <c r="S432" s="7"/>
      <c r="T432" s="7"/>
      <c r="U432" s="7"/>
      <c r="V432" s="7"/>
      <c r="W432" s="7"/>
      <c r="X432" s="7"/>
      <c r="Y432" s="7"/>
    </row>
    <row r="433" spans="3:25" x14ac:dyDescent="0.3">
      <c r="C433" s="7"/>
      <c r="D433" s="133"/>
      <c r="E433" s="483"/>
      <c r="F433" s="415"/>
      <c r="G433" s="415"/>
      <c r="H433" s="415"/>
      <c r="I433" s="415"/>
      <c r="J433" s="484"/>
      <c r="K433" s="484"/>
      <c r="L433" s="415"/>
      <c r="M433" s="415"/>
      <c r="N433" s="415"/>
      <c r="O433" s="133"/>
      <c r="P433" s="7"/>
      <c r="Q433" s="7"/>
      <c r="R433" s="482"/>
      <c r="S433" s="7"/>
      <c r="T433" s="7"/>
      <c r="U433" s="7"/>
      <c r="V433" s="7"/>
      <c r="W433" s="7"/>
      <c r="X433" s="7"/>
      <c r="Y433" s="7"/>
    </row>
    <row r="434" spans="3:25" x14ac:dyDescent="0.3">
      <c r="C434" s="7"/>
      <c r="D434" s="133"/>
      <c r="E434" s="483"/>
      <c r="F434" s="415"/>
      <c r="G434" s="415"/>
      <c r="H434" s="415"/>
      <c r="I434" s="415"/>
      <c r="J434" s="484"/>
      <c r="K434" s="484"/>
      <c r="L434" s="415"/>
      <c r="M434" s="415"/>
      <c r="N434" s="415"/>
      <c r="O434" s="133"/>
      <c r="P434" s="7"/>
      <c r="Q434" s="7"/>
      <c r="R434" s="482"/>
      <c r="S434" s="7"/>
      <c r="T434" s="7"/>
      <c r="U434" s="7"/>
      <c r="V434" s="7"/>
      <c r="W434" s="7"/>
      <c r="X434" s="7"/>
      <c r="Y434" s="7"/>
    </row>
    <row r="435" spans="3:25" x14ac:dyDescent="0.3">
      <c r="C435" s="7"/>
      <c r="D435" s="335"/>
      <c r="E435" s="480"/>
      <c r="F435" s="428"/>
      <c r="G435" s="428"/>
      <c r="H435" s="506"/>
      <c r="I435" s="428"/>
      <c r="J435" s="497"/>
      <c r="K435" s="497"/>
      <c r="L435" s="491"/>
      <c r="M435" s="498"/>
      <c r="N435" s="491"/>
      <c r="O435" s="133"/>
      <c r="P435" s="7"/>
      <c r="Q435" s="7"/>
      <c r="R435" s="482"/>
      <c r="S435" s="7"/>
      <c r="T435" s="7"/>
      <c r="U435" s="7"/>
      <c r="V435" s="7"/>
      <c r="W435" s="7"/>
      <c r="X435" s="7"/>
      <c r="Y435" s="7"/>
    </row>
    <row r="436" spans="3:25" x14ac:dyDescent="0.3">
      <c r="C436" s="7"/>
      <c r="D436" s="335"/>
      <c r="E436" s="480"/>
      <c r="F436" s="428"/>
      <c r="G436" s="428"/>
      <c r="H436" s="506"/>
      <c r="I436" s="428"/>
      <c r="J436" s="497"/>
      <c r="K436" s="497"/>
      <c r="L436" s="491"/>
      <c r="M436" s="498"/>
      <c r="N436" s="491"/>
      <c r="O436" s="133"/>
      <c r="P436" s="7"/>
      <c r="Q436" s="7"/>
      <c r="R436" s="482"/>
      <c r="S436" s="7"/>
      <c r="T436" s="7"/>
      <c r="U436" s="7"/>
      <c r="V436" s="7"/>
      <c r="W436" s="7"/>
      <c r="X436" s="7"/>
      <c r="Y436" s="7"/>
    </row>
    <row r="437" spans="3:25" x14ac:dyDescent="0.3">
      <c r="C437" s="7"/>
      <c r="D437" s="335"/>
      <c r="E437" s="480"/>
      <c r="F437" s="428"/>
      <c r="G437" s="428"/>
      <c r="H437" s="506"/>
      <c r="I437" s="428"/>
      <c r="J437" s="497"/>
      <c r="K437" s="497"/>
      <c r="L437" s="499"/>
      <c r="M437" s="498"/>
      <c r="N437" s="491"/>
      <c r="O437" s="133"/>
      <c r="P437" s="7"/>
      <c r="Q437" s="7"/>
      <c r="R437" s="482"/>
      <c r="S437" s="7"/>
      <c r="T437" s="7"/>
      <c r="U437" s="7"/>
      <c r="V437" s="7"/>
      <c r="W437" s="7"/>
      <c r="X437" s="7"/>
      <c r="Y437" s="7"/>
    </row>
    <row r="438" spans="3:25" x14ac:dyDescent="0.3">
      <c r="C438" s="7"/>
      <c r="D438" s="335"/>
      <c r="E438" s="480"/>
      <c r="F438" s="283"/>
      <c r="G438" s="133"/>
      <c r="H438" s="283"/>
      <c r="I438" s="283"/>
      <c r="J438" s="481"/>
      <c r="K438" s="481"/>
      <c r="L438" s="133"/>
      <c r="M438" s="498"/>
      <c r="N438" s="491"/>
      <c r="O438" s="133"/>
      <c r="P438" s="7"/>
      <c r="Q438" s="7"/>
      <c r="R438" s="482"/>
      <c r="S438" s="7"/>
      <c r="T438" s="7"/>
      <c r="U438" s="7"/>
      <c r="V438" s="7"/>
      <c r="W438" s="7"/>
      <c r="X438" s="7"/>
      <c r="Y438" s="7"/>
    </row>
    <row r="439" spans="3:25" x14ac:dyDescent="0.3">
      <c r="C439" s="7"/>
      <c r="D439" s="133"/>
      <c r="E439" s="483"/>
      <c r="F439" s="415"/>
      <c r="G439" s="415"/>
      <c r="H439" s="415"/>
      <c r="I439" s="415"/>
      <c r="J439" s="484"/>
      <c r="K439" s="484"/>
      <c r="L439" s="415"/>
      <c r="M439" s="415"/>
      <c r="N439" s="415"/>
      <c r="O439" s="133"/>
      <c r="P439" s="7"/>
      <c r="Q439" s="7"/>
      <c r="R439" s="482"/>
      <c r="S439" s="7"/>
      <c r="T439" s="7"/>
      <c r="U439" s="7"/>
      <c r="V439" s="7"/>
      <c r="W439" s="7"/>
      <c r="X439" s="7"/>
      <c r="Y439" s="7"/>
    </row>
    <row r="440" spans="3:25" x14ac:dyDescent="0.3">
      <c r="C440" s="7"/>
      <c r="D440" s="335"/>
      <c r="E440" s="480"/>
      <c r="F440" s="283"/>
      <c r="G440" s="133"/>
      <c r="H440" s="283"/>
      <c r="I440" s="283"/>
      <c r="J440" s="481"/>
      <c r="K440" s="481"/>
      <c r="L440" s="133"/>
      <c r="M440" s="133"/>
      <c r="N440" s="491"/>
      <c r="O440" s="133"/>
      <c r="P440" s="7"/>
      <c r="Q440" s="7"/>
      <c r="R440" s="482"/>
      <c r="S440" s="7"/>
      <c r="T440" s="7"/>
      <c r="U440" s="7"/>
      <c r="V440" s="7"/>
      <c r="W440" s="7"/>
      <c r="X440" s="7"/>
      <c r="Y440" s="7"/>
    </row>
    <row r="441" spans="3:25" x14ac:dyDescent="0.3">
      <c r="C441" s="7"/>
      <c r="D441" s="335"/>
      <c r="E441" s="480"/>
      <c r="F441" s="283"/>
      <c r="G441" s="133"/>
      <c r="H441" s="283"/>
      <c r="I441" s="283"/>
      <c r="J441" s="481"/>
      <c r="K441" s="481"/>
      <c r="L441" s="133"/>
      <c r="M441" s="498"/>
      <c r="N441" s="491"/>
      <c r="O441" s="133"/>
      <c r="P441" s="7"/>
      <c r="Q441" s="7"/>
      <c r="R441" s="482"/>
      <c r="S441" s="7"/>
      <c r="T441" s="7"/>
      <c r="U441" s="7"/>
      <c r="V441" s="7"/>
      <c r="W441" s="7"/>
      <c r="X441" s="7"/>
      <c r="Y441" s="7"/>
    </row>
    <row r="442" spans="3:25" x14ac:dyDescent="0.3">
      <c r="C442" s="7"/>
      <c r="D442" s="335"/>
      <c r="E442" s="480"/>
      <c r="F442" s="283"/>
      <c r="G442" s="133"/>
      <c r="H442" s="283"/>
      <c r="I442" s="283"/>
      <c r="J442" s="481"/>
      <c r="K442" s="481"/>
      <c r="L442" s="133"/>
      <c r="M442" s="498"/>
      <c r="N442" s="491"/>
      <c r="O442" s="133"/>
      <c r="P442" s="7"/>
      <c r="Q442" s="7"/>
      <c r="R442" s="482"/>
      <c r="S442" s="7"/>
      <c r="T442" s="7"/>
      <c r="U442" s="7"/>
      <c r="V442" s="7"/>
      <c r="W442" s="7"/>
      <c r="X442" s="7"/>
      <c r="Y442" s="7"/>
    </row>
    <row r="443" spans="3:25" x14ac:dyDescent="0.3">
      <c r="C443" s="7"/>
      <c r="D443" s="335"/>
      <c r="E443" s="480"/>
      <c r="F443" s="283"/>
      <c r="G443" s="133"/>
      <c r="H443" s="283"/>
      <c r="I443" s="283"/>
      <c r="J443" s="481"/>
      <c r="K443" s="481"/>
      <c r="L443" s="133"/>
      <c r="M443" s="498"/>
      <c r="N443" s="491"/>
      <c r="O443" s="133"/>
      <c r="P443" s="7"/>
      <c r="Q443" s="7"/>
      <c r="R443" s="482"/>
      <c r="S443" s="7"/>
      <c r="T443" s="7"/>
      <c r="U443" s="7"/>
      <c r="V443" s="7"/>
      <c r="W443" s="7"/>
      <c r="X443" s="7"/>
      <c r="Y443" s="7"/>
    </row>
    <row r="444" spans="3:25" x14ac:dyDescent="0.3">
      <c r="C444" s="7"/>
      <c r="D444" s="335"/>
      <c r="E444" s="480"/>
      <c r="F444" s="283"/>
      <c r="G444" s="133"/>
      <c r="H444" s="283"/>
      <c r="I444" s="283"/>
      <c r="J444" s="481"/>
      <c r="K444" s="481"/>
      <c r="L444" s="133"/>
      <c r="M444" s="133"/>
      <c r="N444" s="491"/>
      <c r="O444" s="133"/>
      <c r="P444" s="7"/>
      <c r="Q444" s="7"/>
      <c r="R444" s="482"/>
      <c r="S444" s="7"/>
      <c r="T444" s="7"/>
      <c r="U444" s="7"/>
      <c r="V444" s="7"/>
      <c r="W444" s="7"/>
      <c r="X444" s="7"/>
      <c r="Y444" s="7"/>
    </row>
    <row r="445" spans="3:25" x14ac:dyDescent="0.3">
      <c r="C445" s="7"/>
      <c r="D445" s="335"/>
      <c r="E445" s="480"/>
      <c r="F445" s="485"/>
      <c r="G445" s="133"/>
      <c r="H445" s="485"/>
      <c r="I445" s="283"/>
      <c r="J445" s="481"/>
      <c r="K445" s="481"/>
      <c r="L445" s="486"/>
      <c r="M445" s="133"/>
      <c r="N445" s="491"/>
      <c r="O445" s="133"/>
      <c r="P445" s="7"/>
      <c r="Q445" s="7"/>
      <c r="R445" s="482"/>
      <c r="S445" s="7"/>
      <c r="T445" s="7"/>
      <c r="U445" s="7"/>
      <c r="V445" s="7"/>
      <c r="W445" s="7"/>
      <c r="X445" s="7"/>
      <c r="Y445" s="7"/>
    </row>
    <row r="446" spans="3:25" x14ac:dyDescent="0.3">
      <c r="C446" s="7"/>
      <c r="D446" s="335"/>
      <c r="E446" s="480"/>
      <c r="F446" s="133"/>
      <c r="G446" s="133"/>
      <c r="H446" s="133"/>
      <c r="I446" s="133"/>
      <c r="J446" s="481"/>
      <c r="K446" s="481"/>
      <c r="L446" s="133"/>
      <c r="M446" s="133"/>
      <c r="N446" s="491"/>
      <c r="O446" s="133"/>
      <c r="P446" s="7"/>
      <c r="Q446" s="7"/>
      <c r="R446" s="482"/>
      <c r="S446" s="7"/>
      <c r="T446" s="7"/>
      <c r="U446" s="7"/>
      <c r="V446" s="7"/>
      <c r="W446" s="7"/>
      <c r="X446" s="7"/>
      <c r="Y446" s="7"/>
    </row>
    <row r="447" spans="3:25" x14ac:dyDescent="0.3">
      <c r="C447" s="7"/>
      <c r="D447" s="335"/>
      <c r="E447" s="480"/>
      <c r="F447" s="133"/>
      <c r="G447" s="133"/>
      <c r="H447" s="133"/>
      <c r="I447" s="133"/>
      <c r="J447" s="481"/>
      <c r="K447" s="481"/>
      <c r="L447" s="133"/>
      <c r="M447" s="133"/>
      <c r="N447" s="491"/>
      <c r="O447" s="133"/>
      <c r="P447" s="7"/>
      <c r="Q447" s="7"/>
      <c r="R447" s="482"/>
      <c r="S447" s="7"/>
      <c r="T447" s="7"/>
      <c r="U447" s="7"/>
      <c r="V447" s="7"/>
      <c r="W447" s="7"/>
      <c r="X447" s="7"/>
      <c r="Y447" s="7"/>
    </row>
    <row r="448" spans="3:25" x14ac:dyDescent="0.3">
      <c r="C448" s="7"/>
      <c r="D448" s="335"/>
      <c r="E448" s="480"/>
      <c r="F448" s="133"/>
      <c r="G448" s="133"/>
      <c r="H448" s="133"/>
      <c r="I448" s="133"/>
      <c r="J448" s="481"/>
      <c r="K448" s="481"/>
      <c r="L448" s="133"/>
      <c r="M448" s="133"/>
      <c r="N448" s="491"/>
      <c r="O448" s="133"/>
      <c r="P448" s="7"/>
      <c r="Q448" s="7"/>
      <c r="R448" s="482"/>
      <c r="S448" s="7"/>
      <c r="T448" s="7"/>
      <c r="U448" s="7"/>
      <c r="V448" s="7"/>
      <c r="W448" s="7"/>
      <c r="X448" s="7"/>
      <c r="Y448" s="7"/>
    </row>
    <row r="449" spans="3:25" x14ac:dyDescent="0.3">
      <c r="C449" s="7"/>
      <c r="D449" s="335"/>
      <c r="E449" s="480"/>
      <c r="F449" s="133"/>
      <c r="G449" s="133"/>
      <c r="H449" s="133"/>
      <c r="I449" s="133"/>
      <c r="J449" s="481"/>
      <c r="K449" s="481"/>
      <c r="L449" s="133"/>
      <c r="M449" s="133"/>
      <c r="N449" s="491"/>
      <c r="O449" s="133"/>
      <c r="P449" s="7"/>
      <c r="Q449" s="7"/>
      <c r="R449" s="482"/>
      <c r="S449" s="7"/>
      <c r="T449" s="7"/>
      <c r="U449" s="7"/>
      <c r="V449" s="7"/>
      <c r="W449" s="7"/>
      <c r="X449" s="7"/>
      <c r="Y449" s="7"/>
    </row>
    <row r="450" spans="3:25" x14ac:dyDescent="0.3">
      <c r="C450" s="7"/>
      <c r="D450" s="335"/>
      <c r="E450" s="480"/>
      <c r="F450" s="133"/>
      <c r="G450" s="133"/>
      <c r="H450" s="133"/>
      <c r="I450" s="133"/>
      <c r="J450" s="481"/>
      <c r="K450" s="481"/>
      <c r="L450" s="133"/>
      <c r="M450" s="133"/>
      <c r="N450" s="491"/>
      <c r="O450" s="133"/>
      <c r="P450" s="7"/>
      <c r="Q450" s="7"/>
      <c r="R450" s="482"/>
      <c r="S450" s="7"/>
      <c r="T450" s="7"/>
      <c r="U450" s="7"/>
      <c r="V450" s="7"/>
      <c r="W450" s="7"/>
      <c r="X450" s="7"/>
      <c r="Y450" s="7"/>
    </row>
    <row r="451" spans="3:25" x14ac:dyDescent="0.3">
      <c r="C451" s="7"/>
      <c r="D451" s="335"/>
      <c r="E451" s="480"/>
      <c r="F451" s="428"/>
      <c r="G451" s="428"/>
      <c r="H451" s="508"/>
      <c r="I451" s="428"/>
      <c r="J451" s="497"/>
      <c r="K451" s="497"/>
      <c r="L451" s="499"/>
      <c r="M451" s="133"/>
      <c r="N451" s="491"/>
      <c r="O451" s="133"/>
      <c r="P451" s="7"/>
      <c r="Q451" s="7"/>
      <c r="R451" s="482"/>
      <c r="S451" s="7"/>
      <c r="T451" s="7"/>
      <c r="U451" s="7"/>
      <c r="V451" s="7"/>
      <c r="W451" s="7"/>
      <c r="X451" s="7"/>
      <c r="Y451" s="7"/>
    </row>
    <row r="452" spans="3:25" x14ac:dyDescent="0.3">
      <c r="C452" s="7"/>
      <c r="D452" s="335"/>
      <c r="E452" s="480"/>
      <c r="F452" s="428"/>
      <c r="G452" s="428"/>
      <c r="H452" s="506"/>
      <c r="I452" s="428"/>
      <c r="J452" s="497"/>
      <c r="K452" s="497"/>
      <c r="L452" s="491"/>
      <c r="M452" s="133"/>
      <c r="N452" s="491"/>
      <c r="O452" s="133"/>
      <c r="P452" s="7"/>
      <c r="Q452" s="7"/>
      <c r="R452" s="482"/>
      <c r="S452" s="7"/>
      <c r="T452" s="7"/>
      <c r="U452" s="7"/>
      <c r="V452" s="7"/>
      <c r="W452" s="7"/>
      <c r="X452" s="7"/>
      <c r="Y452" s="7"/>
    </row>
    <row r="453" spans="3:25" x14ac:dyDescent="0.3">
      <c r="C453" s="7"/>
      <c r="D453" s="335"/>
      <c r="E453" s="480"/>
      <c r="F453" s="428"/>
      <c r="G453" s="428"/>
      <c r="H453" s="506"/>
      <c r="I453" s="428"/>
      <c r="J453" s="497"/>
      <c r="K453" s="497"/>
      <c r="L453" s="491"/>
      <c r="M453" s="133"/>
      <c r="N453" s="491"/>
      <c r="O453" s="133"/>
      <c r="P453" s="7"/>
      <c r="Q453" s="7"/>
      <c r="R453" s="482"/>
      <c r="S453" s="7"/>
      <c r="T453" s="7"/>
      <c r="U453" s="7"/>
      <c r="V453" s="7"/>
      <c r="W453" s="7"/>
      <c r="X453" s="7"/>
      <c r="Y453" s="7"/>
    </row>
    <row r="454" spans="3:25" x14ac:dyDescent="0.3">
      <c r="C454" s="7"/>
      <c r="D454" s="133"/>
      <c r="E454" s="483"/>
      <c r="F454" s="415"/>
      <c r="G454" s="415"/>
      <c r="H454" s="415"/>
      <c r="I454" s="415"/>
      <c r="J454" s="484"/>
      <c r="K454" s="484"/>
      <c r="L454" s="415"/>
      <c r="M454" s="415"/>
      <c r="N454" s="415"/>
      <c r="O454" s="133"/>
      <c r="P454" s="7"/>
      <c r="Q454" s="7"/>
      <c r="R454" s="482"/>
      <c r="S454" s="7"/>
      <c r="T454" s="7"/>
      <c r="U454" s="7"/>
      <c r="V454" s="7"/>
      <c r="W454" s="7"/>
      <c r="X454" s="7"/>
      <c r="Y454" s="7"/>
    </row>
    <row r="455" spans="3:25" x14ac:dyDescent="0.3">
      <c r="C455" s="7"/>
      <c r="D455" s="335"/>
      <c r="E455" s="480"/>
      <c r="F455" s="428"/>
      <c r="G455" s="428"/>
      <c r="H455" s="506"/>
      <c r="I455" s="428"/>
      <c r="J455" s="497"/>
      <c r="K455" s="497"/>
      <c r="L455" s="491"/>
      <c r="M455" s="133"/>
      <c r="N455" s="491"/>
      <c r="O455" s="133"/>
      <c r="P455" s="7"/>
      <c r="Q455" s="7"/>
      <c r="R455" s="482"/>
      <c r="S455" s="7"/>
      <c r="T455" s="7"/>
      <c r="U455" s="7"/>
      <c r="V455" s="7"/>
      <c r="W455" s="7"/>
      <c r="X455" s="7"/>
      <c r="Y455" s="7"/>
    </row>
    <row r="456" spans="3:25" x14ac:dyDescent="0.3">
      <c r="C456" s="7"/>
      <c r="D456" s="335"/>
      <c r="E456" s="480"/>
      <c r="F456" s="428"/>
      <c r="G456" s="428"/>
      <c r="H456" s="506"/>
      <c r="I456" s="428"/>
      <c r="J456" s="497"/>
      <c r="K456" s="497"/>
      <c r="L456" s="491"/>
      <c r="M456" s="133"/>
      <c r="N456" s="491"/>
      <c r="O456" s="133"/>
      <c r="P456" s="7"/>
      <c r="Q456" s="7"/>
      <c r="R456" s="482"/>
      <c r="S456" s="7"/>
      <c r="T456" s="7"/>
      <c r="U456" s="7"/>
      <c r="V456" s="7"/>
      <c r="W456" s="7"/>
      <c r="X456" s="7"/>
      <c r="Y456" s="7"/>
    </row>
    <row r="457" spans="3:25" x14ac:dyDescent="0.3">
      <c r="C457" s="7"/>
      <c r="D457" s="335"/>
      <c r="E457" s="480"/>
      <c r="F457" s="428"/>
      <c r="G457" s="428"/>
      <c r="H457" s="506"/>
      <c r="I457" s="428"/>
      <c r="J457" s="497"/>
      <c r="K457" s="497"/>
      <c r="L457" s="491"/>
      <c r="M457" s="133"/>
      <c r="N457" s="491"/>
      <c r="O457" s="133"/>
      <c r="P457" s="7"/>
      <c r="Q457" s="7"/>
      <c r="R457" s="482"/>
      <c r="S457" s="7"/>
      <c r="T457" s="7"/>
      <c r="U457" s="7"/>
      <c r="V457" s="7"/>
      <c r="W457" s="7"/>
      <c r="X457" s="7"/>
      <c r="Y457" s="7"/>
    </row>
    <row r="458" spans="3:25" x14ac:dyDescent="0.3">
      <c r="C458" s="7"/>
      <c r="D458" s="335"/>
      <c r="E458" s="480"/>
      <c r="F458" s="428"/>
      <c r="G458" s="428"/>
      <c r="H458" s="506"/>
      <c r="I458" s="428"/>
      <c r="J458" s="497"/>
      <c r="K458" s="497"/>
      <c r="L458" s="491"/>
      <c r="M458" s="133"/>
      <c r="N458" s="491"/>
      <c r="O458" s="133"/>
      <c r="P458" s="7"/>
      <c r="Q458" s="7"/>
      <c r="R458" s="482"/>
      <c r="S458" s="7"/>
      <c r="T458" s="7"/>
      <c r="U458" s="7"/>
      <c r="V458" s="7"/>
      <c r="W458" s="7"/>
      <c r="X458" s="7"/>
      <c r="Y458" s="7"/>
    </row>
    <row r="459" spans="3:25" x14ac:dyDescent="0.3">
      <c r="C459" s="7"/>
      <c r="D459" s="335"/>
      <c r="E459" s="480"/>
      <c r="F459" s="428"/>
      <c r="G459" s="428"/>
      <c r="H459" s="506"/>
      <c r="I459" s="428"/>
      <c r="J459" s="497"/>
      <c r="K459" s="497"/>
      <c r="L459" s="499"/>
      <c r="M459" s="133"/>
      <c r="N459" s="491"/>
      <c r="O459" s="133"/>
      <c r="P459" s="7"/>
      <c r="Q459" s="7"/>
      <c r="R459" s="482"/>
      <c r="S459" s="7"/>
      <c r="T459" s="7"/>
      <c r="U459" s="7"/>
      <c r="V459" s="7"/>
      <c r="W459" s="7"/>
      <c r="X459" s="7"/>
      <c r="Y459" s="7"/>
    </row>
    <row r="460" spans="3:25" x14ac:dyDescent="0.3">
      <c r="C460" s="7"/>
      <c r="D460" s="486"/>
      <c r="E460" s="480"/>
      <c r="F460" s="428"/>
      <c r="G460" s="428"/>
      <c r="H460" s="506"/>
      <c r="I460" s="428"/>
      <c r="J460" s="497"/>
      <c r="K460" s="497"/>
      <c r="L460" s="491"/>
      <c r="M460" s="133"/>
      <c r="N460" s="491"/>
      <c r="O460" s="133"/>
      <c r="P460" s="7"/>
      <c r="Q460" s="7"/>
      <c r="R460" s="482"/>
      <c r="S460" s="7"/>
      <c r="T460" s="7"/>
      <c r="U460" s="7"/>
      <c r="V460" s="7"/>
      <c r="W460" s="7"/>
      <c r="X460" s="7"/>
      <c r="Y460" s="7"/>
    </row>
    <row r="461" spans="3:25" x14ac:dyDescent="0.3">
      <c r="C461" s="7"/>
      <c r="D461" s="486"/>
      <c r="E461" s="480"/>
      <c r="F461" s="428"/>
      <c r="G461" s="428"/>
      <c r="H461" s="506"/>
      <c r="I461" s="428"/>
      <c r="J461" s="497"/>
      <c r="K461" s="497"/>
      <c r="L461" s="491"/>
      <c r="M461" s="133"/>
      <c r="N461" s="491"/>
      <c r="O461" s="133"/>
      <c r="P461" s="7"/>
      <c r="Q461" s="7"/>
      <c r="R461" s="482"/>
      <c r="S461" s="7"/>
      <c r="T461" s="7"/>
      <c r="U461" s="7"/>
      <c r="V461" s="7"/>
      <c r="W461" s="7"/>
      <c r="X461" s="7"/>
      <c r="Y461" s="7"/>
    </row>
    <row r="462" spans="3:25" x14ac:dyDescent="0.3">
      <c r="C462" s="7"/>
      <c r="D462" s="486"/>
      <c r="E462" s="480"/>
      <c r="F462" s="428"/>
      <c r="G462" s="428"/>
      <c r="H462" s="506"/>
      <c r="I462" s="428"/>
      <c r="J462" s="497"/>
      <c r="K462" s="497"/>
      <c r="L462" s="491"/>
      <c r="M462" s="133"/>
      <c r="N462" s="491"/>
      <c r="O462" s="133"/>
      <c r="P462" s="7"/>
      <c r="Q462" s="7"/>
      <c r="R462" s="482"/>
      <c r="S462" s="7"/>
      <c r="T462" s="7"/>
      <c r="U462" s="7"/>
      <c r="V462" s="7"/>
      <c r="W462" s="7"/>
      <c r="X462" s="7"/>
      <c r="Y462" s="7"/>
    </row>
    <row r="463" spans="3:25" x14ac:dyDescent="0.3">
      <c r="C463" s="7"/>
      <c r="D463" s="486"/>
      <c r="E463" s="480"/>
      <c r="F463" s="428"/>
      <c r="G463" s="428"/>
      <c r="H463" s="506"/>
      <c r="I463" s="428"/>
      <c r="J463" s="497"/>
      <c r="K463" s="497"/>
      <c r="L463" s="491"/>
      <c r="M463" s="133"/>
      <c r="N463" s="491"/>
      <c r="O463" s="133"/>
      <c r="P463" s="7"/>
      <c r="Q463" s="7"/>
      <c r="R463" s="482"/>
      <c r="S463" s="7"/>
      <c r="T463" s="7"/>
      <c r="U463" s="7"/>
      <c r="V463" s="7"/>
      <c r="W463" s="7"/>
      <c r="X463" s="7"/>
      <c r="Y463" s="7"/>
    </row>
    <row r="464" spans="3:25" x14ac:dyDescent="0.3">
      <c r="C464" s="7"/>
      <c r="D464" s="486"/>
      <c r="E464" s="480"/>
      <c r="F464" s="428"/>
      <c r="G464" s="428"/>
      <c r="H464" s="506"/>
      <c r="I464" s="428"/>
      <c r="J464" s="497"/>
      <c r="K464" s="497"/>
      <c r="L464" s="491"/>
      <c r="M464" s="133"/>
      <c r="N464" s="491"/>
      <c r="O464" s="133"/>
      <c r="P464" s="7"/>
      <c r="Q464" s="7"/>
      <c r="R464" s="482"/>
      <c r="S464" s="7"/>
      <c r="T464" s="7"/>
      <c r="U464" s="7"/>
      <c r="V464" s="7"/>
      <c r="W464" s="7"/>
      <c r="X464" s="7"/>
      <c r="Y464" s="7"/>
    </row>
    <row r="465" spans="3:25" x14ac:dyDescent="0.3">
      <c r="C465" s="7"/>
      <c r="D465" s="486"/>
      <c r="E465" s="480"/>
      <c r="F465" s="428"/>
      <c r="G465" s="428"/>
      <c r="H465" s="506"/>
      <c r="I465" s="428"/>
      <c r="J465" s="497"/>
      <c r="K465" s="497"/>
      <c r="L465" s="491"/>
      <c r="M465" s="133"/>
      <c r="N465" s="491"/>
      <c r="O465" s="133"/>
      <c r="P465" s="7"/>
      <c r="Q465" s="7"/>
      <c r="R465" s="482"/>
      <c r="S465" s="7"/>
      <c r="T465" s="7"/>
      <c r="U465" s="7"/>
      <c r="V465" s="7"/>
      <c r="W465" s="7"/>
      <c r="X465" s="7"/>
      <c r="Y465" s="7"/>
    </row>
    <row r="466" spans="3:25" x14ac:dyDescent="0.3">
      <c r="C466" s="7"/>
      <c r="D466" s="486"/>
      <c r="E466" s="480"/>
      <c r="F466" s="428"/>
      <c r="G466" s="428"/>
      <c r="H466" s="506"/>
      <c r="I466" s="428"/>
      <c r="J466" s="497"/>
      <c r="K466" s="497"/>
      <c r="L466" s="499"/>
      <c r="M466" s="133"/>
      <c r="N466" s="491"/>
      <c r="O466" s="133"/>
      <c r="P466" s="7"/>
      <c r="Q466" s="7"/>
      <c r="R466" s="482"/>
      <c r="S466" s="7"/>
      <c r="T466" s="7"/>
      <c r="U466" s="7"/>
      <c r="V466" s="7"/>
      <c r="W466" s="7"/>
      <c r="X466" s="7"/>
      <c r="Y466" s="7"/>
    </row>
    <row r="467" spans="3:25" x14ac:dyDescent="0.3">
      <c r="C467" s="7"/>
      <c r="D467" s="133"/>
      <c r="E467" s="483"/>
      <c r="F467" s="415"/>
      <c r="G467" s="415"/>
      <c r="H467" s="415"/>
      <c r="I467" s="415"/>
      <c r="J467" s="484"/>
      <c r="K467" s="484"/>
      <c r="L467" s="415"/>
      <c r="M467" s="415"/>
      <c r="N467" s="415"/>
      <c r="O467" s="133"/>
      <c r="P467" s="7"/>
      <c r="Q467" s="7"/>
      <c r="R467" s="482"/>
      <c r="S467" s="7"/>
      <c r="T467" s="7"/>
      <c r="U467" s="7"/>
      <c r="V467" s="7"/>
      <c r="W467" s="7"/>
      <c r="X467" s="7"/>
      <c r="Y467" s="7"/>
    </row>
    <row r="468" spans="3:25" x14ac:dyDescent="0.3">
      <c r="C468" s="7"/>
      <c r="D468" s="486"/>
      <c r="E468" s="480"/>
      <c r="F468" s="428"/>
      <c r="G468" s="428"/>
      <c r="H468" s="507"/>
      <c r="I468" s="428"/>
      <c r="J468" s="497"/>
      <c r="K468" s="497"/>
      <c r="L468" s="499"/>
      <c r="M468" s="498"/>
      <c r="N468" s="491"/>
      <c r="O468" s="133"/>
      <c r="P468" s="7"/>
      <c r="Q468" s="7"/>
      <c r="R468" s="482"/>
      <c r="S468" s="7"/>
      <c r="T468" s="7"/>
      <c r="U468" s="7"/>
      <c r="V468" s="7"/>
      <c r="W468" s="7"/>
      <c r="X468" s="7"/>
      <c r="Y468" s="7"/>
    </row>
    <row r="469" spans="3:25" x14ac:dyDescent="0.3">
      <c r="C469" s="7"/>
      <c r="D469" s="486"/>
      <c r="E469" s="480"/>
      <c r="F469" s="428"/>
      <c r="G469" s="428"/>
      <c r="H469" s="507"/>
      <c r="I469" s="428"/>
      <c r="J469" s="497"/>
      <c r="K469" s="497"/>
      <c r="L469" s="491"/>
      <c r="M469" s="498"/>
      <c r="N469" s="491"/>
      <c r="O469" s="491"/>
      <c r="P469" s="7"/>
      <c r="Q469" s="7"/>
      <c r="R469" s="482"/>
      <c r="S469" s="7"/>
      <c r="T469" s="7"/>
      <c r="U469" s="7"/>
      <c r="V469" s="7"/>
      <c r="W469" s="7"/>
      <c r="X469" s="7"/>
      <c r="Y469" s="7"/>
    </row>
    <row r="470" spans="3:25" x14ac:dyDescent="0.3">
      <c r="C470" s="7"/>
      <c r="D470" s="486"/>
      <c r="E470" s="480"/>
      <c r="F470" s="428"/>
      <c r="G470" s="428"/>
      <c r="H470" s="507"/>
      <c r="I470" s="428"/>
      <c r="J470" s="497"/>
      <c r="K470" s="497"/>
      <c r="L470" s="491"/>
      <c r="M470" s="498"/>
      <c r="N470" s="491"/>
      <c r="O470" s="133"/>
      <c r="P470" s="7"/>
      <c r="Q470" s="7"/>
      <c r="R470" s="482"/>
      <c r="S470" s="7"/>
      <c r="T470" s="7"/>
      <c r="U470" s="7"/>
      <c r="V470" s="7"/>
      <c r="W470" s="7"/>
      <c r="X470" s="7"/>
      <c r="Y470" s="7"/>
    </row>
    <row r="471" spans="3:25" x14ac:dyDescent="0.3">
      <c r="C471" s="7"/>
      <c r="D471" s="486"/>
      <c r="E471" s="480"/>
      <c r="F471" s="428"/>
      <c r="G471" s="428"/>
      <c r="H471" s="507"/>
      <c r="I471" s="428"/>
      <c r="J471" s="497"/>
      <c r="K471" s="497"/>
      <c r="L471" s="491"/>
      <c r="M471" s="498"/>
      <c r="N471" s="491"/>
      <c r="O471" s="491"/>
      <c r="P471" s="7"/>
      <c r="Q471" s="7"/>
      <c r="R471" s="482"/>
      <c r="S471" s="7"/>
      <c r="T471" s="7"/>
      <c r="U471" s="7"/>
      <c r="V471" s="7"/>
      <c r="W471" s="7"/>
      <c r="X471" s="7"/>
      <c r="Y471" s="7"/>
    </row>
    <row r="472" spans="3:25" x14ac:dyDescent="0.3">
      <c r="C472" s="7"/>
      <c r="D472" s="486"/>
      <c r="E472" s="480"/>
      <c r="F472" s="428"/>
      <c r="G472" s="428"/>
      <c r="H472" s="507"/>
      <c r="I472" s="428"/>
      <c r="J472" s="497"/>
      <c r="K472" s="497"/>
      <c r="L472" s="491"/>
      <c r="M472" s="498"/>
      <c r="N472" s="491"/>
      <c r="O472" s="133"/>
      <c r="P472" s="7"/>
      <c r="Q472" s="7"/>
      <c r="R472" s="482"/>
      <c r="S472" s="7"/>
      <c r="T472" s="7"/>
      <c r="U472" s="7"/>
      <c r="V472" s="7"/>
      <c r="W472" s="7"/>
      <c r="X472" s="7"/>
      <c r="Y472" s="7"/>
    </row>
    <row r="473" spans="3:25" x14ac:dyDescent="0.3">
      <c r="C473" s="7"/>
      <c r="D473" s="486"/>
      <c r="E473" s="480"/>
      <c r="F473" s="428"/>
      <c r="G473" s="428"/>
      <c r="H473" s="507"/>
      <c r="I473" s="428"/>
      <c r="J473" s="497"/>
      <c r="K473" s="497"/>
      <c r="L473" s="491"/>
      <c r="M473" s="498"/>
      <c r="N473" s="491"/>
      <c r="O473" s="491"/>
      <c r="P473" s="7"/>
      <c r="Q473" s="7"/>
      <c r="R473" s="482"/>
      <c r="S473" s="7"/>
      <c r="T473" s="7"/>
      <c r="U473" s="7"/>
      <c r="V473" s="7"/>
      <c r="W473" s="7"/>
      <c r="X473" s="7"/>
      <c r="Y473" s="7"/>
    </row>
    <row r="474" spans="3:25" x14ac:dyDescent="0.3">
      <c r="C474" s="7"/>
      <c r="D474" s="486"/>
      <c r="E474" s="480"/>
      <c r="F474" s="428"/>
      <c r="G474" s="428"/>
      <c r="H474" s="507"/>
      <c r="I474" s="428"/>
      <c r="J474" s="497"/>
      <c r="K474" s="497"/>
      <c r="L474" s="491"/>
      <c r="M474" s="498"/>
      <c r="N474" s="491"/>
      <c r="O474" s="133"/>
      <c r="P474" s="7"/>
      <c r="Q474" s="7"/>
      <c r="R474" s="482"/>
      <c r="S474" s="7"/>
      <c r="T474" s="7"/>
      <c r="U474" s="7"/>
      <c r="V474" s="7"/>
      <c r="W474" s="7"/>
      <c r="X474" s="7"/>
      <c r="Y474" s="7"/>
    </row>
    <row r="475" spans="3:25" x14ac:dyDescent="0.3">
      <c r="C475" s="7"/>
      <c r="D475" s="486"/>
      <c r="E475" s="480"/>
      <c r="F475" s="428"/>
      <c r="G475" s="428"/>
      <c r="H475" s="507"/>
      <c r="I475" s="428"/>
      <c r="J475" s="497"/>
      <c r="K475" s="497"/>
      <c r="L475" s="491"/>
      <c r="M475" s="498"/>
      <c r="N475" s="491"/>
      <c r="O475" s="133"/>
      <c r="P475" s="7"/>
      <c r="Q475" s="7"/>
      <c r="R475" s="482"/>
      <c r="S475" s="7"/>
      <c r="T475" s="7"/>
      <c r="U475" s="7"/>
      <c r="V475" s="7"/>
      <c r="W475" s="7"/>
      <c r="X475" s="7"/>
      <c r="Y475" s="7"/>
    </row>
    <row r="476" spans="3:25" x14ac:dyDescent="0.3">
      <c r="C476" s="7"/>
      <c r="D476" s="133"/>
      <c r="E476" s="133"/>
      <c r="F476" s="133"/>
      <c r="G476" s="133"/>
      <c r="H476" s="133"/>
      <c r="I476" s="133"/>
      <c r="J476" s="133"/>
      <c r="K476" s="133"/>
      <c r="L476" s="133"/>
      <c r="M476" s="133"/>
      <c r="N476" s="133"/>
      <c r="O476" s="133"/>
      <c r="P476" s="7"/>
      <c r="Q476" s="7"/>
      <c r="R476" s="482"/>
      <c r="S476" s="7"/>
      <c r="T476" s="7"/>
      <c r="U476" s="7"/>
      <c r="V476" s="7"/>
      <c r="W476" s="7"/>
      <c r="X476" s="7"/>
      <c r="Y476" s="7"/>
    </row>
    <row r="477" spans="3:25" x14ac:dyDescent="0.3"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482"/>
      <c r="S477" s="7"/>
      <c r="T477" s="7"/>
      <c r="U477" s="7"/>
      <c r="V477" s="7"/>
      <c r="W477" s="7"/>
      <c r="X477" s="7"/>
      <c r="Y477" s="7"/>
    </row>
    <row r="478" spans="3:25" x14ac:dyDescent="0.3"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</row>
    <row r="479" spans="3:25" x14ac:dyDescent="0.3"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</row>
    <row r="480" spans="3:25" x14ac:dyDescent="0.3"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</row>
    <row r="481" spans="3:25" x14ac:dyDescent="0.3"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</row>
    <row r="482" spans="3:25" x14ac:dyDescent="0.3"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</row>
    <row r="483" spans="3:25" x14ac:dyDescent="0.3"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</row>
    <row r="484" spans="3:25" x14ac:dyDescent="0.3"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</row>
  </sheetData>
  <sortState ref="D8:O474">
    <sortCondition ref="E8:E474"/>
    <sortCondition ref="F8:F474"/>
    <sortCondition ref="G8:G474"/>
    <sortCondition ref="H8:H474"/>
  </sortState>
  <mergeCells count="10">
    <mergeCell ref="B8:M8"/>
    <mergeCell ref="B7:M7"/>
    <mergeCell ref="B2:M2"/>
    <mergeCell ref="B3:M3"/>
    <mergeCell ref="B4:K4"/>
    <mergeCell ref="L4:M4"/>
    <mergeCell ref="B5:B6"/>
    <mergeCell ref="C5:C6"/>
    <mergeCell ref="H5:I5"/>
    <mergeCell ref="J5:J6"/>
  </mergeCells>
  <pageMargins left="1.8897637795275593" right="0.70866141732283472" top="2.7165354330708662" bottom="0.74803149606299213" header="0.31496062992125984" footer="0.31496062992125984"/>
  <pageSetup paperSize="9" scale="71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4:N147"/>
  <sheetViews>
    <sheetView tabSelected="1" topLeftCell="A57" workbookViewId="0">
      <selection activeCell="C22" sqref="C22"/>
    </sheetView>
  </sheetViews>
  <sheetFormatPr defaultRowHeight="14.4" x14ac:dyDescent="0.3"/>
  <cols>
    <col min="2" max="2" width="13.88671875" customWidth="1"/>
    <col min="3" max="3" width="13.21875" customWidth="1"/>
    <col min="6" max="6" width="10.33203125" customWidth="1"/>
    <col min="8" max="8" width="18.44140625" customWidth="1"/>
    <col min="9" max="9" width="20.77734375" customWidth="1"/>
    <col min="10" max="10" width="15.44140625" customWidth="1"/>
    <col min="11" max="11" width="13.109375" customWidth="1"/>
    <col min="12" max="12" width="9.6640625" customWidth="1"/>
  </cols>
  <sheetData>
    <row r="4" spans="1:14" ht="15" thickBot="1" x14ac:dyDescent="0.35"/>
    <row r="5" spans="1:14" ht="18.600000000000001" thickBot="1" x14ac:dyDescent="0.4">
      <c r="B5" s="603" t="s">
        <v>1768</v>
      </c>
      <c r="C5" s="604"/>
      <c r="D5" s="604"/>
      <c r="E5" s="604"/>
      <c r="F5" s="604"/>
      <c r="G5" s="604"/>
      <c r="H5" s="604"/>
      <c r="I5" s="604"/>
      <c r="J5" s="604"/>
      <c r="K5" s="604"/>
      <c r="L5" s="604"/>
      <c r="M5" s="605"/>
    </row>
    <row r="6" spans="1:14" x14ac:dyDescent="0.3">
      <c r="B6" s="609" t="s">
        <v>127</v>
      </c>
      <c r="C6" s="610"/>
      <c r="D6" s="610"/>
      <c r="E6" s="610"/>
      <c r="F6" s="610"/>
      <c r="G6" s="610"/>
      <c r="H6" s="610"/>
      <c r="I6" s="610"/>
      <c r="J6" s="610"/>
      <c r="K6" s="610"/>
      <c r="L6" s="610"/>
      <c r="M6" s="611"/>
    </row>
    <row r="7" spans="1:14" x14ac:dyDescent="0.3">
      <c r="B7" s="531" t="s">
        <v>34</v>
      </c>
      <c r="C7" s="532"/>
      <c r="D7" s="532"/>
      <c r="E7" s="532"/>
      <c r="F7" s="532"/>
      <c r="G7" s="532"/>
      <c r="H7" s="532"/>
      <c r="I7" s="532"/>
      <c r="J7" s="532"/>
      <c r="K7" s="532"/>
      <c r="L7" s="606" t="s">
        <v>35</v>
      </c>
      <c r="M7" s="607"/>
    </row>
    <row r="8" spans="1:14" ht="86.4" x14ac:dyDescent="0.3">
      <c r="B8" s="535" t="s">
        <v>36</v>
      </c>
      <c r="C8" s="539" t="s">
        <v>37</v>
      </c>
      <c r="D8" s="96" t="s">
        <v>38</v>
      </c>
      <c r="E8" s="96" t="s">
        <v>39</v>
      </c>
      <c r="F8" s="96" t="s">
        <v>40</v>
      </c>
      <c r="G8" s="96" t="s">
        <v>41</v>
      </c>
      <c r="H8" s="539" t="s">
        <v>42</v>
      </c>
      <c r="I8" s="539"/>
      <c r="J8" s="540" t="s">
        <v>43</v>
      </c>
      <c r="K8" s="96" t="s">
        <v>44</v>
      </c>
      <c r="L8" s="96" t="s">
        <v>45</v>
      </c>
      <c r="M8" s="11" t="s">
        <v>46</v>
      </c>
    </row>
    <row r="9" spans="1:14" ht="31.8" customHeight="1" thickBot="1" x14ac:dyDescent="0.35">
      <c r="B9" s="536"/>
      <c r="C9" s="612"/>
      <c r="D9" s="150" t="s">
        <v>282</v>
      </c>
      <c r="E9" s="150" t="s">
        <v>48</v>
      </c>
      <c r="F9" s="150" t="s">
        <v>49</v>
      </c>
      <c r="G9" s="150" t="s">
        <v>50</v>
      </c>
      <c r="H9" s="150" t="s">
        <v>51</v>
      </c>
      <c r="I9" s="150" t="s">
        <v>52</v>
      </c>
      <c r="J9" s="541"/>
      <c r="K9" s="130" t="s">
        <v>53</v>
      </c>
      <c r="L9" s="150" t="s">
        <v>54</v>
      </c>
      <c r="M9" s="152" t="s">
        <v>55</v>
      </c>
    </row>
    <row r="10" spans="1:14" x14ac:dyDescent="0.3">
      <c r="A10" s="7"/>
      <c r="B10" s="153">
        <v>1</v>
      </c>
      <c r="C10" s="182">
        <v>43203</v>
      </c>
      <c r="D10" s="117">
        <v>3</v>
      </c>
      <c r="E10" s="155">
        <v>1</v>
      </c>
      <c r="F10" s="70" t="s">
        <v>433</v>
      </c>
      <c r="G10" s="70" t="s">
        <v>31</v>
      </c>
      <c r="H10" s="156">
        <v>51.198526999999999</v>
      </c>
      <c r="I10" s="157">
        <v>16.114249999999998</v>
      </c>
      <c r="J10" s="70" t="s">
        <v>5</v>
      </c>
      <c r="K10" s="123">
        <v>240</v>
      </c>
      <c r="L10" s="70"/>
      <c r="M10" s="125"/>
      <c r="N10" s="7"/>
    </row>
    <row r="11" spans="1:14" x14ac:dyDescent="0.3">
      <c r="A11" s="7"/>
      <c r="B11" s="318">
        <v>2</v>
      </c>
      <c r="C11" s="24">
        <v>43228</v>
      </c>
      <c r="D11" s="21">
        <v>3</v>
      </c>
      <c r="E11" s="319">
        <v>2</v>
      </c>
      <c r="F11" s="6" t="s">
        <v>435</v>
      </c>
      <c r="G11" s="6" t="s">
        <v>30</v>
      </c>
      <c r="H11" s="138">
        <v>51.204796000000002</v>
      </c>
      <c r="I11" s="139">
        <v>16.117930000000001</v>
      </c>
      <c r="J11" s="6" t="s">
        <v>5</v>
      </c>
      <c r="K11" s="320">
        <v>240</v>
      </c>
      <c r="L11" s="6"/>
      <c r="M11" s="13"/>
      <c r="N11" s="7"/>
    </row>
    <row r="12" spans="1:14" x14ac:dyDescent="0.3">
      <c r="A12" s="7"/>
      <c r="B12" s="318">
        <v>3</v>
      </c>
      <c r="C12" s="24">
        <v>43231</v>
      </c>
      <c r="D12" s="21">
        <v>3</v>
      </c>
      <c r="E12" s="319">
        <v>2</v>
      </c>
      <c r="F12" s="6" t="s">
        <v>434</v>
      </c>
      <c r="G12" s="6" t="s">
        <v>31</v>
      </c>
      <c r="H12" s="138">
        <v>51.199970999999998</v>
      </c>
      <c r="I12" s="139">
        <v>16.112355999999998</v>
      </c>
      <c r="J12" s="6" t="s">
        <v>4</v>
      </c>
      <c r="K12" s="320">
        <v>240</v>
      </c>
      <c r="L12" s="6"/>
      <c r="M12" s="13"/>
      <c r="N12" s="7"/>
    </row>
    <row r="13" spans="1:14" x14ac:dyDescent="0.3">
      <c r="A13" s="7"/>
      <c r="B13" s="318">
        <v>4</v>
      </c>
      <c r="C13" s="24">
        <v>43235</v>
      </c>
      <c r="D13" s="21">
        <v>3</v>
      </c>
      <c r="E13" s="319">
        <v>2</v>
      </c>
      <c r="F13" s="6" t="s">
        <v>436</v>
      </c>
      <c r="G13" s="6" t="s">
        <v>31</v>
      </c>
      <c r="H13" s="138">
        <v>51.180678999999998</v>
      </c>
      <c r="I13" s="139">
        <v>16.087713999999998</v>
      </c>
      <c r="J13" s="6" t="s">
        <v>12</v>
      </c>
      <c r="K13" s="320">
        <v>240</v>
      </c>
      <c r="L13" s="6"/>
      <c r="M13" s="13"/>
      <c r="N13" s="7"/>
    </row>
    <row r="14" spans="1:14" x14ac:dyDescent="0.3">
      <c r="A14" s="7"/>
      <c r="B14" s="318">
        <v>5</v>
      </c>
      <c r="C14" s="24">
        <v>43242</v>
      </c>
      <c r="D14" s="21">
        <v>3</v>
      </c>
      <c r="E14" s="319">
        <v>2</v>
      </c>
      <c r="F14" s="6" t="s">
        <v>438</v>
      </c>
      <c r="G14" s="6" t="s">
        <v>31</v>
      </c>
      <c r="H14" s="140">
        <v>51.209390999999997</v>
      </c>
      <c r="I14" s="141">
        <v>16.123152000000001</v>
      </c>
      <c r="J14" s="6" t="s">
        <v>4</v>
      </c>
      <c r="K14" s="320">
        <v>240</v>
      </c>
      <c r="L14" s="6"/>
      <c r="M14" s="13"/>
      <c r="N14" s="7"/>
    </row>
    <row r="15" spans="1:14" x14ac:dyDescent="0.3">
      <c r="A15" s="7"/>
      <c r="B15" s="318">
        <v>6</v>
      </c>
      <c r="C15" s="24">
        <v>43252</v>
      </c>
      <c r="D15" s="21">
        <v>3</v>
      </c>
      <c r="E15" s="319">
        <v>2</v>
      </c>
      <c r="F15" s="6" t="s">
        <v>437</v>
      </c>
      <c r="G15" s="6" t="s">
        <v>31</v>
      </c>
      <c r="H15" s="140">
        <v>51.181983000000002</v>
      </c>
      <c r="I15" s="141">
        <v>16.087174999999998</v>
      </c>
      <c r="J15" s="6" t="s">
        <v>12</v>
      </c>
      <c r="K15" s="320">
        <v>240</v>
      </c>
      <c r="L15" s="6"/>
      <c r="M15" s="13"/>
      <c r="N15" s="7"/>
    </row>
    <row r="16" spans="1:14" x14ac:dyDescent="0.3">
      <c r="A16" s="7"/>
      <c r="B16" s="318">
        <v>7</v>
      </c>
      <c r="C16" s="62">
        <v>43306</v>
      </c>
      <c r="D16" s="21">
        <v>3</v>
      </c>
      <c r="E16" s="319">
        <v>2</v>
      </c>
      <c r="F16" s="5" t="s">
        <v>439</v>
      </c>
      <c r="G16" s="5" t="s">
        <v>31</v>
      </c>
      <c r="H16" s="140">
        <v>51.264625000000002</v>
      </c>
      <c r="I16" s="141">
        <v>16.152902999999998</v>
      </c>
      <c r="J16" s="5" t="s">
        <v>3</v>
      </c>
      <c r="K16" s="320">
        <v>240</v>
      </c>
      <c r="L16" s="5"/>
      <c r="M16" s="13"/>
      <c r="N16" s="7"/>
    </row>
    <row r="17" spans="1:14" x14ac:dyDescent="0.3">
      <c r="A17" s="7"/>
      <c r="B17" s="318">
        <v>8</v>
      </c>
      <c r="C17" s="62">
        <v>43306</v>
      </c>
      <c r="D17" s="21">
        <v>3</v>
      </c>
      <c r="E17" s="319">
        <v>2</v>
      </c>
      <c r="F17" s="5" t="s">
        <v>440</v>
      </c>
      <c r="G17" s="5" t="s">
        <v>30</v>
      </c>
      <c r="H17" s="140">
        <v>51.202151999999998</v>
      </c>
      <c r="I17" s="141">
        <v>16.115116</v>
      </c>
      <c r="J17" s="5" t="s">
        <v>26</v>
      </c>
      <c r="K17" s="320">
        <v>240</v>
      </c>
      <c r="L17" s="5"/>
      <c r="M17" s="13"/>
      <c r="N17" s="7"/>
    </row>
    <row r="18" spans="1:14" x14ac:dyDescent="0.3">
      <c r="A18" s="7"/>
      <c r="B18" s="318">
        <v>9</v>
      </c>
      <c r="C18" s="62">
        <v>43332</v>
      </c>
      <c r="D18" s="21">
        <v>3</v>
      </c>
      <c r="E18" s="319">
        <v>2</v>
      </c>
      <c r="F18" s="5" t="s">
        <v>441</v>
      </c>
      <c r="G18" s="5" t="s">
        <v>30</v>
      </c>
      <c r="H18" s="142">
        <v>51.249696999999998</v>
      </c>
      <c r="I18" s="143">
        <v>16.149348</v>
      </c>
      <c r="J18" s="5" t="s">
        <v>6</v>
      </c>
      <c r="K18" s="320">
        <v>240</v>
      </c>
      <c r="L18" s="5"/>
      <c r="M18" s="13"/>
      <c r="N18" s="7"/>
    </row>
    <row r="19" spans="1:14" x14ac:dyDescent="0.3">
      <c r="A19" s="7"/>
      <c r="B19" s="318">
        <v>10</v>
      </c>
      <c r="C19" s="62">
        <v>43333</v>
      </c>
      <c r="D19" s="21">
        <v>3</v>
      </c>
      <c r="E19" s="319">
        <v>2</v>
      </c>
      <c r="F19" s="5" t="s">
        <v>442</v>
      </c>
      <c r="G19" s="5" t="s">
        <v>31</v>
      </c>
      <c r="H19" s="142">
        <v>51.258170999999997</v>
      </c>
      <c r="I19" s="143">
        <v>16.149080000000001</v>
      </c>
      <c r="J19" s="5" t="s">
        <v>4</v>
      </c>
      <c r="K19" s="320">
        <v>240</v>
      </c>
      <c r="L19" s="5"/>
      <c r="M19" s="13"/>
      <c r="N19" s="7"/>
    </row>
    <row r="20" spans="1:14" x14ac:dyDescent="0.3">
      <c r="A20" s="7"/>
      <c r="B20" s="318">
        <v>11</v>
      </c>
      <c r="C20" s="62">
        <v>43333</v>
      </c>
      <c r="D20" s="21">
        <v>3</v>
      </c>
      <c r="E20" s="319">
        <v>2</v>
      </c>
      <c r="F20" s="5" t="s">
        <v>443</v>
      </c>
      <c r="G20" s="5" t="s">
        <v>31</v>
      </c>
      <c r="H20" s="142">
        <v>51.245035999999999</v>
      </c>
      <c r="I20" s="143">
        <v>16.147480999999999</v>
      </c>
      <c r="J20" s="5" t="s">
        <v>4</v>
      </c>
      <c r="K20" s="320">
        <v>240</v>
      </c>
      <c r="L20" s="5"/>
      <c r="M20" s="13"/>
      <c r="N20" s="7"/>
    </row>
    <row r="21" spans="1:14" x14ac:dyDescent="0.3">
      <c r="A21" s="7"/>
      <c r="B21" s="318">
        <v>12</v>
      </c>
      <c r="C21" s="62">
        <v>43343</v>
      </c>
      <c r="D21" s="21">
        <v>3</v>
      </c>
      <c r="E21" s="319">
        <v>2</v>
      </c>
      <c r="F21" s="5" t="s">
        <v>438</v>
      </c>
      <c r="G21" s="5" t="s">
        <v>30</v>
      </c>
      <c r="H21" s="142">
        <v>51.208599999999997</v>
      </c>
      <c r="I21" s="143">
        <v>16.122118</v>
      </c>
      <c r="J21" s="5" t="s">
        <v>4</v>
      </c>
      <c r="K21" s="320">
        <v>240</v>
      </c>
      <c r="L21" s="5"/>
      <c r="M21" s="13"/>
      <c r="N21" s="7"/>
    </row>
    <row r="22" spans="1:14" x14ac:dyDescent="0.3">
      <c r="A22" s="7"/>
      <c r="B22" s="318">
        <v>13</v>
      </c>
      <c r="C22" s="62"/>
      <c r="D22" s="21">
        <v>3</v>
      </c>
      <c r="E22" s="319">
        <v>2</v>
      </c>
      <c r="F22" s="5" t="s">
        <v>444</v>
      </c>
      <c r="G22" s="5" t="s">
        <v>31</v>
      </c>
      <c r="H22" s="144">
        <v>51.235477000000003</v>
      </c>
      <c r="I22" s="143">
        <v>16.142623</v>
      </c>
      <c r="J22" s="5" t="s">
        <v>0</v>
      </c>
      <c r="K22" s="320">
        <v>240</v>
      </c>
      <c r="L22" s="5"/>
      <c r="M22" s="13"/>
      <c r="N22" s="7"/>
    </row>
    <row r="23" spans="1:14" x14ac:dyDescent="0.3">
      <c r="A23" s="7"/>
      <c r="B23" s="318">
        <v>14</v>
      </c>
      <c r="C23" s="62">
        <v>43354</v>
      </c>
      <c r="D23" s="21">
        <v>3</v>
      </c>
      <c r="E23" s="319">
        <v>2</v>
      </c>
      <c r="F23" s="5" t="s">
        <v>445</v>
      </c>
      <c r="G23" s="5" t="s">
        <v>30</v>
      </c>
      <c r="H23" s="144">
        <v>51.254730000000002</v>
      </c>
      <c r="I23" s="143">
        <v>16.148720999999998</v>
      </c>
      <c r="J23" s="5" t="s">
        <v>4</v>
      </c>
      <c r="K23" s="320">
        <v>240</v>
      </c>
      <c r="L23" s="5"/>
      <c r="M23" s="13"/>
      <c r="N23" s="7"/>
    </row>
    <row r="24" spans="1:14" x14ac:dyDescent="0.3">
      <c r="A24" s="7"/>
      <c r="B24" s="318">
        <v>15</v>
      </c>
      <c r="C24" s="62">
        <v>43367</v>
      </c>
      <c r="D24" s="21">
        <v>3</v>
      </c>
      <c r="E24" s="319">
        <v>1</v>
      </c>
      <c r="F24" s="5" t="s">
        <v>446</v>
      </c>
      <c r="G24" s="5" t="s">
        <v>31</v>
      </c>
      <c r="H24" s="144">
        <v>51.26182</v>
      </c>
      <c r="I24" s="143">
        <v>16.151102999999999</v>
      </c>
      <c r="J24" s="5" t="s">
        <v>4</v>
      </c>
      <c r="K24" s="320">
        <v>240</v>
      </c>
      <c r="L24" s="5"/>
      <c r="M24" s="13"/>
      <c r="N24" s="7"/>
    </row>
    <row r="25" spans="1:14" x14ac:dyDescent="0.3">
      <c r="A25" s="7"/>
      <c r="B25" s="318">
        <v>16</v>
      </c>
      <c r="C25" s="62">
        <v>43368</v>
      </c>
      <c r="D25" s="21">
        <v>3</v>
      </c>
      <c r="E25" s="319">
        <v>2</v>
      </c>
      <c r="F25" s="5" t="s">
        <v>447</v>
      </c>
      <c r="G25" s="5" t="s">
        <v>30</v>
      </c>
      <c r="H25" s="144">
        <v>51.255783999999998</v>
      </c>
      <c r="I25" s="143">
        <v>16.148667</v>
      </c>
      <c r="J25" s="5" t="s">
        <v>9</v>
      </c>
      <c r="K25" s="320">
        <v>240</v>
      </c>
      <c r="L25" s="5"/>
      <c r="M25" s="13"/>
      <c r="N25" s="7"/>
    </row>
    <row r="26" spans="1:14" x14ac:dyDescent="0.3">
      <c r="A26" s="7"/>
      <c r="B26" s="318">
        <v>17</v>
      </c>
      <c r="C26" s="62">
        <v>43370</v>
      </c>
      <c r="D26" s="21">
        <v>3</v>
      </c>
      <c r="E26" s="319">
        <v>2</v>
      </c>
      <c r="F26" s="5" t="s">
        <v>448</v>
      </c>
      <c r="G26" s="5" t="s">
        <v>31</v>
      </c>
      <c r="H26" s="144">
        <v>51.195853</v>
      </c>
      <c r="I26" s="143">
        <v>16.102260000000001</v>
      </c>
      <c r="J26" s="5" t="s">
        <v>12</v>
      </c>
      <c r="K26" s="320">
        <v>240</v>
      </c>
      <c r="L26" s="5"/>
      <c r="M26" s="13"/>
      <c r="N26" s="7"/>
    </row>
    <row r="27" spans="1:14" x14ac:dyDescent="0.3">
      <c r="A27" s="7"/>
      <c r="B27" s="318">
        <v>18</v>
      </c>
      <c r="C27" s="62">
        <v>43375</v>
      </c>
      <c r="D27" s="21">
        <v>3</v>
      </c>
      <c r="E27" s="319">
        <v>2</v>
      </c>
      <c r="F27" s="5" t="s">
        <v>449</v>
      </c>
      <c r="G27" s="5" t="s">
        <v>31</v>
      </c>
      <c r="H27" s="144">
        <v>51.183109999999999</v>
      </c>
      <c r="I27" s="143">
        <v>16.086853000000001</v>
      </c>
      <c r="J27" s="5" t="s">
        <v>3</v>
      </c>
      <c r="K27" s="320">
        <v>240</v>
      </c>
      <c r="L27" s="5"/>
      <c r="M27" s="13"/>
      <c r="N27" s="7"/>
    </row>
    <row r="28" spans="1:14" x14ac:dyDescent="0.3">
      <c r="A28" s="7"/>
      <c r="B28" s="318">
        <v>19</v>
      </c>
      <c r="C28" s="183">
        <v>43389</v>
      </c>
      <c r="D28" s="21">
        <v>3</v>
      </c>
      <c r="E28" s="147">
        <v>2</v>
      </c>
      <c r="F28" s="147" t="s">
        <v>457</v>
      </c>
      <c r="G28" s="147" t="s">
        <v>18</v>
      </c>
      <c r="H28" s="147">
        <v>51.153599999999997</v>
      </c>
      <c r="I28" s="147">
        <v>16.100110000000001</v>
      </c>
      <c r="J28" s="147" t="s">
        <v>4</v>
      </c>
      <c r="K28" s="320">
        <v>240</v>
      </c>
      <c r="L28" s="147" t="s">
        <v>2</v>
      </c>
      <c r="M28" s="13"/>
      <c r="N28" s="7"/>
    </row>
    <row r="29" spans="1:14" x14ac:dyDescent="0.3">
      <c r="A29" s="7"/>
      <c r="B29" s="318">
        <v>20</v>
      </c>
      <c r="C29" s="183">
        <v>43389</v>
      </c>
      <c r="D29" s="21">
        <v>3</v>
      </c>
      <c r="E29" s="147">
        <v>2</v>
      </c>
      <c r="F29" s="147" t="s">
        <v>458</v>
      </c>
      <c r="G29" s="147" t="s">
        <v>15</v>
      </c>
      <c r="H29" s="147">
        <v>51.001860000000001</v>
      </c>
      <c r="I29" s="147">
        <v>16.188749999999999</v>
      </c>
      <c r="J29" s="147" t="s">
        <v>6</v>
      </c>
      <c r="K29" s="320">
        <v>240</v>
      </c>
      <c r="L29" s="147" t="s">
        <v>2</v>
      </c>
      <c r="M29" s="13"/>
      <c r="N29" s="7"/>
    </row>
    <row r="30" spans="1:14" x14ac:dyDescent="0.3">
      <c r="A30" s="7"/>
      <c r="B30" s="318">
        <v>21</v>
      </c>
      <c r="C30" s="27">
        <v>43389</v>
      </c>
      <c r="D30" s="21">
        <v>3</v>
      </c>
      <c r="E30" s="76">
        <v>2</v>
      </c>
      <c r="F30" s="76" t="s">
        <v>406</v>
      </c>
      <c r="G30" s="5" t="s">
        <v>0</v>
      </c>
      <c r="H30" s="5">
        <v>51.620854000000001</v>
      </c>
      <c r="I30" s="5">
        <v>15.959892999999999</v>
      </c>
      <c r="J30" s="76" t="s">
        <v>4</v>
      </c>
      <c r="K30" s="320">
        <v>240</v>
      </c>
      <c r="L30" s="5" t="s">
        <v>7</v>
      </c>
      <c r="M30" s="13"/>
      <c r="N30" s="7"/>
    </row>
    <row r="31" spans="1:14" x14ac:dyDescent="0.3">
      <c r="A31" s="7"/>
      <c r="B31" s="318">
        <v>22</v>
      </c>
      <c r="C31" s="183">
        <v>43391</v>
      </c>
      <c r="D31" s="21">
        <v>3</v>
      </c>
      <c r="E31" s="147">
        <v>2</v>
      </c>
      <c r="F31" s="147" t="s">
        <v>459</v>
      </c>
      <c r="G31" s="147" t="s">
        <v>18</v>
      </c>
      <c r="H31" s="147">
        <v>51.114750000000001</v>
      </c>
      <c r="I31" s="147">
        <v>16.13618</v>
      </c>
      <c r="J31" s="147" t="s">
        <v>4</v>
      </c>
      <c r="K31" s="320">
        <v>240</v>
      </c>
      <c r="L31" s="147" t="s">
        <v>2</v>
      </c>
      <c r="M31" s="13"/>
      <c r="N31" s="7"/>
    </row>
    <row r="32" spans="1:14" x14ac:dyDescent="0.3">
      <c r="A32" s="7"/>
      <c r="B32" s="318">
        <v>23</v>
      </c>
      <c r="C32" s="62">
        <v>43392</v>
      </c>
      <c r="D32" s="21">
        <v>3</v>
      </c>
      <c r="E32" s="5">
        <v>2</v>
      </c>
      <c r="F32" s="5" t="s">
        <v>450</v>
      </c>
      <c r="G32" s="5" t="s">
        <v>30</v>
      </c>
      <c r="H32" s="144">
        <v>51.166755000000002</v>
      </c>
      <c r="I32" s="145">
        <v>16.100176000000001</v>
      </c>
      <c r="J32" s="5" t="s">
        <v>4</v>
      </c>
      <c r="K32" s="320">
        <v>240</v>
      </c>
      <c r="L32" s="5"/>
      <c r="M32" s="13"/>
      <c r="N32" s="7"/>
    </row>
    <row r="33" spans="1:14" x14ac:dyDescent="0.3">
      <c r="A33" s="7"/>
      <c r="B33" s="318">
        <v>24</v>
      </c>
      <c r="C33" s="183">
        <v>43395</v>
      </c>
      <c r="D33" s="21">
        <v>3</v>
      </c>
      <c r="E33" s="147">
        <v>2</v>
      </c>
      <c r="F33" s="147" t="s">
        <v>461</v>
      </c>
      <c r="G33" s="147" t="s">
        <v>15</v>
      </c>
      <c r="H33" s="147">
        <v>50.934370000000001</v>
      </c>
      <c r="I33" s="147">
        <v>16.17267</v>
      </c>
      <c r="J33" s="147" t="s">
        <v>25</v>
      </c>
      <c r="K33" s="320">
        <v>240</v>
      </c>
      <c r="L33" s="147" t="s">
        <v>2</v>
      </c>
      <c r="M33" s="13"/>
      <c r="N33" s="7"/>
    </row>
    <row r="34" spans="1:14" x14ac:dyDescent="0.3">
      <c r="A34" s="7"/>
      <c r="B34" s="318">
        <v>25</v>
      </c>
      <c r="C34" s="183">
        <v>43395</v>
      </c>
      <c r="D34" s="21">
        <v>3</v>
      </c>
      <c r="E34" s="147">
        <v>2</v>
      </c>
      <c r="F34" s="147" t="s">
        <v>460</v>
      </c>
      <c r="G34" s="147" t="s">
        <v>15</v>
      </c>
      <c r="H34" s="147">
        <v>50.914110000000001</v>
      </c>
      <c r="I34" s="147">
        <v>16.153949999999998</v>
      </c>
      <c r="J34" s="147" t="s">
        <v>4</v>
      </c>
      <c r="K34" s="320">
        <v>240</v>
      </c>
      <c r="L34" s="147" t="s">
        <v>2</v>
      </c>
      <c r="M34" s="13"/>
      <c r="N34" s="7"/>
    </row>
    <row r="35" spans="1:14" x14ac:dyDescent="0.3">
      <c r="A35" s="7"/>
      <c r="B35" s="318">
        <v>26</v>
      </c>
      <c r="C35" s="27">
        <v>43396</v>
      </c>
      <c r="D35" s="21">
        <v>3</v>
      </c>
      <c r="E35" s="76">
        <v>2</v>
      </c>
      <c r="F35" s="76" t="s">
        <v>407</v>
      </c>
      <c r="G35" s="5" t="s">
        <v>0</v>
      </c>
      <c r="H35" s="5">
        <v>51.633814000000001</v>
      </c>
      <c r="I35" s="5">
        <v>15.901286000000001</v>
      </c>
      <c r="J35" s="76" t="s">
        <v>4</v>
      </c>
      <c r="K35" s="320">
        <v>240</v>
      </c>
      <c r="L35" s="5" t="s">
        <v>2</v>
      </c>
      <c r="M35" s="13"/>
      <c r="N35" s="7"/>
    </row>
    <row r="36" spans="1:14" x14ac:dyDescent="0.3">
      <c r="A36" s="7"/>
      <c r="B36" s="318">
        <v>27</v>
      </c>
      <c r="C36" s="27">
        <v>43398</v>
      </c>
      <c r="D36" s="21">
        <v>3</v>
      </c>
      <c r="E36" s="76">
        <v>2</v>
      </c>
      <c r="F36" s="76" t="s">
        <v>408</v>
      </c>
      <c r="G36" s="5" t="s">
        <v>0</v>
      </c>
      <c r="H36" s="5">
        <v>51.420527999999997</v>
      </c>
      <c r="I36" s="5">
        <v>16.160717999999999</v>
      </c>
      <c r="J36" s="76" t="s">
        <v>4</v>
      </c>
      <c r="K36" s="320">
        <v>240</v>
      </c>
      <c r="L36" s="5" t="s">
        <v>2</v>
      </c>
      <c r="M36" s="13"/>
      <c r="N36" s="7"/>
    </row>
    <row r="37" spans="1:14" x14ac:dyDescent="0.3">
      <c r="A37" s="7"/>
      <c r="B37" s="318">
        <v>28</v>
      </c>
      <c r="C37" s="183">
        <v>43399</v>
      </c>
      <c r="D37" s="21">
        <v>3</v>
      </c>
      <c r="E37" s="147">
        <v>2</v>
      </c>
      <c r="F37" s="147" t="s">
        <v>462</v>
      </c>
      <c r="G37" s="147" t="s">
        <v>15</v>
      </c>
      <c r="H37" s="147">
        <v>51.08379</v>
      </c>
      <c r="I37" s="147">
        <v>16.19698</v>
      </c>
      <c r="J37" s="147" t="s">
        <v>1</v>
      </c>
      <c r="K37" s="320">
        <v>240</v>
      </c>
      <c r="L37" s="147" t="s">
        <v>2</v>
      </c>
      <c r="M37" s="13"/>
      <c r="N37" s="7"/>
    </row>
    <row r="38" spans="1:14" x14ac:dyDescent="0.3">
      <c r="A38" s="7"/>
      <c r="B38" s="318">
        <v>29</v>
      </c>
      <c r="C38" s="27">
        <v>43399</v>
      </c>
      <c r="D38" s="21">
        <v>3</v>
      </c>
      <c r="E38" s="76">
        <v>2</v>
      </c>
      <c r="F38" s="76" t="s">
        <v>411</v>
      </c>
      <c r="G38" s="5" t="s">
        <v>31</v>
      </c>
      <c r="H38" s="5">
        <v>51.62894</v>
      </c>
      <c r="I38" s="5">
        <v>15.909962</v>
      </c>
      <c r="J38" s="76" t="s">
        <v>1</v>
      </c>
      <c r="K38" s="320">
        <v>240</v>
      </c>
      <c r="L38" s="5" t="s">
        <v>2</v>
      </c>
      <c r="M38" s="13"/>
      <c r="N38" s="7"/>
    </row>
    <row r="39" spans="1:14" x14ac:dyDescent="0.3">
      <c r="A39" s="7"/>
      <c r="B39" s="318">
        <v>30</v>
      </c>
      <c r="C39" s="27">
        <v>43399</v>
      </c>
      <c r="D39" s="21">
        <v>3</v>
      </c>
      <c r="E39" s="76">
        <v>2</v>
      </c>
      <c r="F39" s="76" t="s">
        <v>409</v>
      </c>
      <c r="G39" s="5" t="s">
        <v>31</v>
      </c>
      <c r="H39" s="5">
        <v>51.626261</v>
      </c>
      <c r="I39" s="5">
        <v>15.918196999999999</v>
      </c>
      <c r="J39" s="76" t="s">
        <v>65</v>
      </c>
      <c r="K39" s="320">
        <v>240</v>
      </c>
      <c r="L39" s="5" t="s">
        <v>2</v>
      </c>
      <c r="M39" s="13"/>
      <c r="N39" s="7"/>
    </row>
    <row r="40" spans="1:14" x14ac:dyDescent="0.3">
      <c r="A40" s="7"/>
      <c r="B40" s="318">
        <v>31</v>
      </c>
      <c r="C40" s="27">
        <v>43399</v>
      </c>
      <c r="D40" s="21">
        <v>3</v>
      </c>
      <c r="E40" s="76">
        <v>2</v>
      </c>
      <c r="F40" s="76" t="s">
        <v>410</v>
      </c>
      <c r="G40" s="5" t="s">
        <v>31</v>
      </c>
      <c r="H40" s="5">
        <v>51.625262999999997</v>
      </c>
      <c r="I40" s="5">
        <v>15.924643</v>
      </c>
      <c r="J40" s="76" t="s">
        <v>6</v>
      </c>
      <c r="K40" s="320">
        <v>240</v>
      </c>
      <c r="L40" s="5" t="s">
        <v>2</v>
      </c>
      <c r="M40" s="13"/>
      <c r="N40" s="7"/>
    </row>
    <row r="41" spans="1:14" x14ac:dyDescent="0.3">
      <c r="A41" s="7"/>
      <c r="B41" s="318">
        <v>32</v>
      </c>
      <c r="C41" s="183">
        <v>43404</v>
      </c>
      <c r="D41" s="21">
        <v>3</v>
      </c>
      <c r="E41" s="147">
        <v>2</v>
      </c>
      <c r="F41" s="147" t="s">
        <v>463</v>
      </c>
      <c r="G41" s="147" t="s">
        <v>18</v>
      </c>
      <c r="H41" s="147">
        <v>51.040320000000001</v>
      </c>
      <c r="I41" s="147">
        <v>16.230560000000001</v>
      </c>
      <c r="J41" s="147" t="s">
        <v>4</v>
      </c>
      <c r="K41" s="320">
        <v>240</v>
      </c>
      <c r="L41" s="147" t="s">
        <v>2</v>
      </c>
      <c r="M41" s="13"/>
      <c r="N41" s="7"/>
    </row>
    <row r="42" spans="1:14" x14ac:dyDescent="0.3">
      <c r="A42" s="7"/>
      <c r="B42" s="318">
        <v>33</v>
      </c>
      <c r="C42" s="27">
        <v>43406</v>
      </c>
      <c r="D42" s="21">
        <v>3</v>
      </c>
      <c r="E42" s="76">
        <v>2</v>
      </c>
      <c r="F42" s="76" t="s">
        <v>412</v>
      </c>
      <c r="G42" s="5" t="s">
        <v>31</v>
      </c>
      <c r="H42" s="5">
        <v>51.610610000000001</v>
      </c>
      <c r="I42" s="5">
        <v>15.947759</v>
      </c>
      <c r="J42" s="76" t="s">
        <v>3</v>
      </c>
      <c r="K42" s="320">
        <v>240</v>
      </c>
      <c r="L42" s="5" t="s">
        <v>2</v>
      </c>
      <c r="M42" s="13"/>
      <c r="N42" s="7"/>
    </row>
    <row r="43" spans="1:14" x14ac:dyDescent="0.3">
      <c r="A43" s="7"/>
      <c r="B43" s="318">
        <v>34</v>
      </c>
      <c r="C43" s="27">
        <v>43409</v>
      </c>
      <c r="D43" s="21">
        <v>3</v>
      </c>
      <c r="E43" s="76">
        <v>2</v>
      </c>
      <c r="F43" s="76" t="s">
        <v>414</v>
      </c>
      <c r="G43" s="5" t="s">
        <v>30</v>
      </c>
      <c r="H43" s="5">
        <v>51.635857999999999</v>
      </c>
      <c r="I43" s="5">
        <v>15.897263000000001</v>
      </c>
      <c r="J43" s="76" t="s">
        <v>4</v>
      </c>
      <c r="K43" s="320">
        <v>240</v>
      </c>
      <c r="L43" s="5" t="s">
        <v>2</v>
      </c>
      <c r="M43" s="13"/>
      <c r="N43" s="7"/>
    </row>
    <row r="44" spans="1:14" x14ac:dyDescent="0.3">
      <c r="A44" s="7"/>
      <c r="B44" s="318">
        <v>35</v>
      </c>
      <c r="C44" s="27">
        <v>43409</v>
      </c>
      <c r="D44" s="21">
        <v>3</v>
      </c>
      <c r="E44" s="76">
        <v>2</v>
      </c>
      <c r="F44" s="76" t="s">
        <v>413</v>
      </c>
      <c r="G44" s="5" t="s">
        <v>30</v>
      </c>
      <c r="H44" s="5">
        <v>51.626261</v>
      </c>
      <c r="I44" s="5">
        <v>15.918196999999999</v>
      </c>
      <c r="J44" s="76" t="s">
        <v>4</v>
      </c>
      <c r="K44" s="320">
        <v>240</v>
      </c>
      <c r="L44" s="5" t="s">
        <v>2</v>
      </c>
      <c r="M44" s="13"/>
      <c r="N44" s="7"/>
    </row>
    <row r="45" spans="1:14" x14ac:dyDescent="0.3">
      <c r="A45" s="7"/>
      <c r="B45" s="318">
        <v>36</v>
      </c>
      <c r="C45" s="27">
        <v>43412</v>
      </c>
      <c r="D45" s="21">
        <v>3</v>
      </c>
      <c r="E45" s="5">
        <v>2</v>
      </c>
      <c r="F45" s="76" t="s">
        <v>415</v>
      </c>
      <c r="G45" s="5" t="s">
        <v>31</v>
      </c>
      <c r="H45" s="5">
        <v>51.409342000000002</v>
      </c>
      <c r="I45" s="5">
        <v>16.155775999999999</v>
      </c>
      <c r="J45" s="76" t="s">
        <v>4</v>
      </c>
      <c r="K45" s="320">
        <v>240</v>
      </c>
      <c r="L45" s="5" t="s">
        <v>2</v>
      </c>
      <c r="M45" s="13"/>
      <c r="N45" s="7"/>
    </row>
    <row r="46" spans="1:14" x14ac:dyDescent="0.3">
      <c r="A46" s="7"/>
      <c r="B46" s="318">
        <v>37</v>
      </c>
      <c r="C46" s="27">
        <v>43413</v>
      </c>
      <c r="D46" s="21">
        <v>3</v>
      </c>
      <c r="E46" s="5">
        <v>2</v>
      </c>
      <c r="F46" s="76" t="s">
        <v>416</v>
      </c>
      <c r="G46" s="5" t="s">
        <v>30</v>
      </c>
      <c r="H46" s="5">
        <v>51.636901000000002</v>
      </c>
      <c r="I46" s="5">
        <v>15.894492</v>
      </c>
      <c r="J46" s="76" t="s">
        <v>12</v>
      </c>
      <c r="K46" s="320">
        <v>240</v>
      </c>
      <c r="L46" s="5" t="s">
        <v>2</v>
      </c>
      <c r="M46" s="13"/>
      <c r="N46" s="7"/>
    </row>
    <row r="47" spans="1:14" x14ac:dyDescent="0.3">
      <c r="A47" s="7"/>
      <c r="B47" s="318">
        <v>38</v>
      </c>
      <c r="C47" s="62">
        <v>43413</v>
      </c>
      <c r="D47" s="21">
        <v>3</v>
      </c>
      <c r="E47" s="5">
        <v>2</v>
      </c>
      <c r="F47" s="5" t="s">
        <v>451</v>
      </c>
      <c r="G47" s="5" t="s">
        <v>31</v>
      </c>
      <c r="H47" s="144" t="s">
        <v>473</v>
      </c>
      <c r="I47" s="145">
        <v>16.121936999999999</v>
      </c>
      <c r="J47" s="5" t="s">
        <v>4</v>
      </c>
      <c r="K47" s="320">
        <v>240</v>
      </c>
      <c r="L47" s="5"/>
      <c r="M47" s="13"/>
      <c r="N47" s="7"/>
    </row>
    <row r="48" spans="1:14" x14ac:dyDescent="0.3">
      <c r="A48" s="7"/>
      <c r="B48" s="318">
        <v>39</v>
      </c>
      <c r="C48" s="183">
        <v>43419</v>
      </c>
      <c r="D48" s="21">
        <v>3</v>
      </c>
      <c r="E48" s="147">
        <v>2</v>
      </c>
      <c r="F48" s="147" t="s">
        <v>464</v>
      </c>
      <c r="G48" s="147" t="s">
        <v>18</v>
      </c>
      <c r="H48" s="147">
        <v>51.154710000000001</v>
      </c>
      <c r="I48" s="147">
        <v>16.101050000000001</v>
      </c>
      <c r="J48" s="147" t="s">
        <v>4</v>
      </c>
      <c r="K48" s="320">
        <v>240</v>
      </c>
      <c r="L48" s="147" t="s">
        <v>2</v>
      </c>
      <c r="M48" s="13"/>
      <c r="N48" s="7"/>
    </row>
    <row r="49" spans="1:14" x14ac:dyDescent="0.3">
      <c r="A49" s="7"/>
      <c r="B49" s="318">
        <v>40</v>
      </c>
      <c r="C49" s="183">
        <v>43419</v>
      </c>
      <c r="D49" s="21">
        <v>3</v>
      </c>
      <c r="E49" s="147">
        <v>2</v>
      </c>
      <c r="F49" s="147" t="s">
        <v>465</v>
      </c>
      <c r="G49" s="147" t="s">
        <v>15</v>
      </c>
      <c r="H49" s="147">
        <v>51.010869999999997</v>
      </c>
      <c r="I49" s="147">
        <v>16.18993</v>
      </c>
      <c r="J49" s="147" t="s">
        <v>4</v>
      </c>
      <c r="K49" s="320">
        <v>240</v>
      </c>
      <c r="L49" s="147" t="s">
        <v>2</v>
      </c>
      <c r="M49" s="13"/>
      <c r="N49" s="7"/>
    </row>
    <row r="50" spans="1:14" x14ac:dyDescent="0.3">
      <c r="A50" s="7"/>
      <c r="B50" s="318">
        <v>41</v>
      </c>
      <c r="C50" s="27">
        <v>43423</v>
      </c>
      <c r="D50" s="21">
        <v>3</v>
      </c>
      <c r="E50" s="5">
        <v>2</v>
      </c>
      <c r="F50" s="76" t="s">
        <v>417</v>
      </c>
      <c r="G50" s="5" t="s">
        <v>0</v>
      </c>
      <c r="H50" s="5">
        <v>51.391891000000001</v>
      </c>
      <c r="I50" s="5">
        <v>16.159896</v>
      </c>
      <c r="J50" s="76" t="s">
        <v>3</v>
      </c>
      <c r="K50" s="320">
        <v>240</v>
      </c>
      <c r="L50" s="5" t="s">
        <v>2</v>
      </c>
      <c r="M50" s="13"/>
      <c r="N50" s="7"/>
    </row>
    <row r="51" spans="1:14" x14ac:dyDescent="0.3">
      <c r="A51" s="7"/>
      <c r="B51" s="318">
        <v>42</v>
      </c>
      <c r="C51" s="62">
        <v>43424</v>
      </c>
      <c r="D51" s="21">
        <v>3</v>
      </c>
      <c r="E51" s="5">
        <v>2</v>
      </c>
      <c r="F51" s="5" t="s">
        <v>452</v>
      </c>
      <c r="G51" s="5" t="s">
        <v>30</v>
      </c>
      <c r="H51" s="144" t="s">
        <v>474</v>
      </c>
      <c r="I51" s="145">
        <v>16.141490999999998</v>
      </c>
      <c r="J51" s="5" t="s">
        <v>4</v>
      </c>
      <c r="K51" s="320">
        <v>240</v>
      </c>
      <c r="L51" s="5"/>
      <c r="M51" s="13"/>
      <c r="N51" s="7"/>
    </row>
    <row r="52" spans="1:14" x14ac:dyDescent="0.3">
      <c r="A52" s="7"/>
      <c r="B52" s="318">
        <v>43</v>
      </c>
      <c r="C52" s="62">
        <v>43424</v>
      </c>
      <c r="D52" s="21">
        <v>3</v>
      </c>
      <c r="E52" s="5">
        <v>2</v>
      </c>
      <c r="F52" s="5" t="s">
        <v>453</v>
      </c>
      <c r="G52" s="5" t="s">
        <v>31</v>
      </c>
      <c r="H52" s="144" t="s">
        <v>475</v>
      </c>
      <c r="I52" s="145">
        <v>16.086518000000002</v>
      </c>
      <c r="J52" s="5" t="s">
        <v>0</v>
      </c>
      <c r="K52" s="320">
        <v>240</v>
      </c>
      <c r="L52" s="5"/>
      <c r="M52" s="13"/>
      <c r="N52" s="7"/>
    </row>
    <row r="53" spans="1:14" x14ac:dyDescent="0.3">
      <c r="A53" s="7"/>
      <c r="B53" s="318">
        <v>44</v>
      </c>
      <c r="C53" s="183">
        <v>43425</v>
      </c>
      <c r="D53" s="21">
        <v>3</v>
      </c>
      <c r="E53" s="147">
        <v>2</v>
      </c>
      <c r="F53" s="147" t="s">
        <v>466</v>
      </c>
      <c r="G53" s="147" t="s">
        <v>15</v>
      </c>
      <c r="H53" s="147">
        <v>51.156350000000003</v>
      </c>
      <c r="I53" s="147">
        <v>16.10201</v>
      </c>
      <c r="J53" s="147" t="s">
        <v>467</v>
      </c>
      <c r="K53" s="320">
        <v>240</v>
      </c>
      <c r="L53" s="147" t="s">
        <v>2</v>
      </c>
      <c r="M53" s="13"/>
      <c r="N53" s="7"/>
    </row>
    <row r="54" spans="1:14" x14ac:dyDescent="0.3">
      <c r="A54" s="7"/>
      <c r="B54" s="318">
        <v>45</v>
      </c>
      <c r="C54" s="183">
        <v>43426</v>
      </c>
      <c r="D54" s="21">
        <v>3</v>
      </c>
      <c r="E54" s="147">
        <v>2</v>
      </c>
      <c r="F54" s="147" t="s">
        <v>468</v>
      </c>
      <c r="G54" s="147" t="s">
        <v>15</v>
      </c>
      <c r="H54" s="147">
        <v>51.07696</v>
      </c>
      <c r="I54" s="147">
        <v>16.208320000000001</v>
      </c>
      <c r="J54" s="147" t="s">
        <v>6</v>
      </c>
      <c r="K54" s="320">
        <v>240</v>
      </c>
      <c r="L54" s="147" t="s">
        <v>2</v>
      </c>
      <c r="M54" s="13"/>
      <c r="N54" s="7"/>
    </row>
    <row r="55" spans="1:14" x14ac:dyDescent="0.3">
      <c r="A55" s="7"/>
      <c r="B55" s="318">
        <v>46</v>
      </c>
      <c r="C55" s="27">
        <v>43426</v>
      </c>
      <c r="D55" s="21">
        <v>3</v>
      </c>
      <c r="E55" s="5">
        <v>2</v>
      </c>
      <c r="F55" s="76" t="s">
        <v>418</v>
      </c>
      <c r="G55" s="5" t="s">
        <v>31</v>
      </c>
      <c r="H55" s="5">
        <v>51.57658</v>
      </c>
      <c r="I55" s="5">
        <v>15.992864000000001</v>
      </c>
      <c r="J55" s="76" t="s">
        <v>1</v>
      </c>
      <c r="K55" s="320">
        <v>240</v>
      </c>
      <c r="L55" s="5" t="s">
        <v>2</v>
      </c>
      <c r="M55" s="13"/>
      <c r="N55" s="7"/>
    </row>
    <row r="56" spans="1:14" x14ac:dyDescent="0.3">
      <c r="A56" s="7"/>
      <c r="B56" s="318">
        <v>47</v>
      </c>
      <c r="C56" s="62">
        <v>43427</v>
      </c>
      <c r="D56" s="21">
        <v>3</v>
      </c>
      <c r="E56" s="5">
        <v>2</v>
      </c>
      <c r="F56" s="5" t="s">
        <v>454</v>
      </c>
      <c r="G56" s="5" t="s">
        <v>30</v>
      </c>
      <c r="H56" s="144" t="s">
        <v>476</v>
      </c>
      <c r="I56" s="145">
        <v>16.142467</v>
      </c>
      <c r="J56" s="5" t="s">
        <v>6</v>
      </c>
      <c r="K56" s="320">
        <v>240</v>
      </c>
      <c r="L56" s="5"/>
      <c r="M56" s="13"/>
      <c r="N56" s="7"/>
    </row>
    <row r="57" spans="1:14" x14ac:dyDescent="0.3">
      <c r="A57" s="7"/>
      <c r="B57" s="318">
        <v>48</v>
      </c>
      <c r="C57" s="62">
        <v>43427</v>
      </c>
      <c r="D57" s="21">
        <v>3</v>
      </c>
      <c r="E57" s="5">
        <v>2</v>
      </c>
      <c r="F57" s="5" t="s">
        <v>455</v>
      </c>
      <c r="G57" s="5" t="s">
        <v>31</v>
      </c>
      <c r="H57" s="144" t="s">
        <v>477</v>
      </c>
      <c r="I57" s="145">
        <v>16.094224000000001</v>
      </c>
      <c r="J57" s="5" t="s">
        <v>4</v>
      </c>
      <c r="K57" s="320">
        <v>240</v>
      </c>
      <c r="L57" s="5"/>
      <c r="M57" s="13"/>
      <c r="N57" s="7"/>
    </row>
    <row r="58" spans="1:14" x14ac:dyDescent="0.3">
      <c r="A58" s="7"/>
      <c r="B58" s="318">
        <v>49</v>
      </c>
      <c r="C58" s="27">
        <v>43428</v>
      </c>
      <c r="D58" s="21">
        <v>3</v>
      </c>
      <c r="E58" s="5">
        <v>2</v>
      </c>
      <c r="F58" s="76" t="s">
        <v>419</v>
      </c>
      <c r="G58" s="5" t="s">
        <v>30</v>
      </c>
      <c r="H58" s="5">
        <v>51.578608000000003</v>
      </c>
      <c r="I58" s="5">
        <v>15.987925000000001</v>
      </c>
      <c r="J58" s="76" t="s">
        <v>6</v>
      </c>
      <c r="K58" s="320">
        <v>240</v>
      </c>
      <c r="L58" s="5" t="s">
        <v>8</v>
      </c>
      <c r="M58" s="13"/>
      <c r="N58" s="7"/>
    </row>
    <row r="59" spans="1:14" x14ac:dyDescent="0.3">
      <c r="A59" s="7"/>
      <c r="B59" s="318">
        <v>50</v>
      </c>
      <c r="C59" s="183">
        <v>43430</v>
      </c>
      <c r="D59" s="21">
        <v>3</v>
      </c>
      <c r="E59" s="147">
        <v>2</v>
      </c>
      <c r="F59" s="147" t="s">
        <v>469</v>
      </c>
      <c r="G59" s="147" t="s">
        <v>18</v>
      </c>
      <c r="H59" s="147">
        <v>51.128399999999999</v>
      </c>
      <c r="I59" s="147">
        <v>16.091819999999998</v>
      </c>
      <c r="J59" s="147" t="s">
        <v>4</v>
      </c>
      <c r="K59" s="320">
        <v>240</v>
      </c>
      <c r="L59" s="147" t="s">
        <v>2</v>
      </c>
      <c r="M59" s="13"/>
      <c r="N59" s="7"/>
    </row>
    <row r="60" spans="1:14" x14ac:dyDescent="0.3">
      <c r="A60" s="7"/>
      <c r="B60" s="318">
        <v>51</v>
      </c>
      <c r="C60" s="183">
        <v>43430</v>
      </c>
      <c r="D60" s="21">
        <v>3</v>
      </c>
      <c r="E60" s="147">
        <v>2</v>
      </c>
      <c r="F60" s="147" t="s">
        <v>470</v>
      </c>
      <c r="G60" s="147" t="s">
        <v>15</v>
      </c>
      <c r="H60" s="147">
        <v>51.10819</v>
      </c>
      <c r="I60" s="147">
        <v>16.145810000000001</v>
      </c>
      <c r="J60" s="147" t="s">
        <v>4</v>
      </c>
      <c r="K60" s="320">
        <v>240</v>
      </c>
      <c r="L60" s="147" t="s">
        <v>2</v>
      </c>
      <c r="M60" s="13"/>
      <c r="N60" s="7"/>
    </row>
    <row r="61" spans="1:14" x14ac:dyDescent="0.3">
      <c r="A61" s="7"/>
      <c r="B61" s="318">
        <v>52</v>
      </c>
      <c r="C61" s="183">
        <v>43430</v>
      </c>
      <c r="D61" s="21">
        <v>3</v>
      </c>
      <c r="E61" s="147">
        <v>2</v>
      </c>
      <c r="F61" s="147" t="s">
        <v>471</v>
      </c>
      <c r="G61" s="147" t="s">
        <v>18</v>
      </c>
      <c r="H61" s="147">
        <v>51.094029999999997</v>
      </c>
      <c r="I61" s="147">
        <v>16.166830000000001</v>
      </c>
      <c r="J61" s="147" t="s">
        <v>3</v>
      </c>
      <c r="K61" s="320">
        <v>240</v>
      </c>
      <c r="L61" s="147" t="s">
        <v>2</v>
      </c>
      <c r="M61" s="13"/>
      <c r="N61" s="7"/>
    </row>
    <row r="62" spans="1:14" x14ac:dyDescent="0.3">
      <c r="A62" s="7"/>
      <c r="B62" s="318">
        <v>53</v>
      </c>
      <c r="C62" s="183">
        <v>43434</v>
      </c>
      <c r="D62" s="21">
        <v>3</v>
      </c>
      <c r="E62" s="147">
        <v>2</v>
      </c>
      <c r="F62" s="147" t="s">
        <v>471</v>
      </c>
      <c r="G62" s="147" t="s">
        <v>18</v>
      </c>
      <c r="H62" s="147">
        <v>51.094029999999997</v>
      </c>
      <c r="I62" s="147">
        <v>16.166830000000001</v>
      </c>
      <c r="J62" s="147" t="s">
        <v>65</v>
      </c>
      <c r="K62" s="320">
        <v>240</v>
      </c>
      <c r="L62" s="147" t="s">
        <v>2</v>
      </c>
      <c r="M62" s="13"/>
      <c r="N62" s="7"/>
    </row>
    <row r="63" spans="1:14" x14ac:dyDescent="0.3">
      <c r="A63" s="7"/>
      <c r="B63" s="318">
        <v>54</v>
      </c>
      <c r="C63" s="27">
        <v>43435</v>
      </c>
      <c r="D63" s="21">
        <v>3</v>
      </c>
      <c r="E63" s="76">
        <v>2</v>
      </c>
      <c r="F63" s="76" t="s">
        <v>421</v>
      </c>
      <c r="G63" s="76" t="s">
        <v>31</v>
      </c>
      <c r="H63" s="5">
        <v>51.556758000000002</v>
      </c>
      <c r="I63" s="5">
        <v>16.035702000000001</v>
      </c>
      <c r="J63" s="76" t="s">
        <v>9</v>
      </c>
      <c r="K63" s="320">
        <v>240</v>
      </c>
      <c r="L63" s="5" t="s">
        <v>2</v>
      </c>
      <c r="M63" s="13"/>
      <c r="N63" s="7"/>
    </row>
    <row r="64" spans="1:14" x14ac:dyDescent="0.3">
      <c r="A64" s="7"/>
      <c r="B64" s="318">
        <v>55</v>
      </c>
      <c r="C64" s="27">
        <v>43435</v>
      </c>
      <c r="D64" s="21">
        <v>3</v>
      </c>
      <c r="E64" s="76">
        <v>2</v>
      </c>
      <c r="F64" s="320" t="s">
        <v>420</v>
      </c>
      <c r="G64" s="76" t="s">
        <v>30</v>
      </c>
      <c r="H64" s="5">
        <v>51.532333999999999</v>
      </c>
      <c r="I64" s="5">
        <v>16.055627999999999</v>
      </c>
      <c r="J64" s="76" t="s">
        <v>6</v>
      </c>
      <c r="K64" s="320">
        <v>240</v>
      </c>
      <c r="L64" s="5" t="s">
        <v>2</v>
      </c>
      <c r="M64" s="13"/>
      <c r="N64" s="7"/>
    </row>
    <row r="65" spans="1:14" ht="13.8" customHeight="1" x14ac:dyDescent="0.3">
      <c r="A65" s="7"/>
      <c r="B65" s="318">
        <v>56</v>
      </c>
      <c r="C65" s="27">
        <v>43438</v>
      </c>
      <c r="D65" s="21">
        <v>3</v>
      </c>
      <c r="E65" s="76">
        <v>2</v>
      </c>
      <c r="F65" s="320" t="s">
        <v>422</v>
      </c>
      <c r="G65" s="76" t="s">
        <v>31</v>
      </c>
      <c r="H65" s="5">
        <v>51.385618000000001</v>
      </c>
      <c r="I65" s="5">
        <v>16.169450999999999</v>
      </c>
      <c r="J65" s="76" t="s">
        <v>4</v>
      </c>
      <c r="K65" s="320">
        <v>240</v>
      </c>
      <c r="L65" s="5" t="s">
        <v>2</v>
      </c>
      <c r="M65" s="13"/>
      <c r="N65" s="7"/>
    </row>
    <row r="66" spans="1:14" x14ac:dyDescent="0.3">
      <c r="A66" s="7"/>
      <c r="B66" s="318">
        <v>57</v>
      </c>
      <c r="C66" s="27">
        <v>43439</v>
      </c>
      <c r="D66" s="21">
        <v>3</v>
      </c>
      <c r="E66" s="76">
        <v>2</v>
      </c>
      <c r="F66" s="76" t="s">
        <v>423</v>
      </c>
      <c r="G66" s="76" t="s">
        <v>31</v>
      </c>
      <c r="H66" s="5">
        <v>51.537157000000001</v>
      </c>
      <c r="I66" s="5">
        <v>16.050374999999999</v>
      </c>
      <c r="J66" s="76" t="s">
        <v>4</v>
      </c>
      <c r="K66" s="320">
        <v>240</v>
      </c>
      <c r="L66" s="5" t="s">
        <v>2</v>
      </c>
      <c r="M66" s="13"/>
      <c r="N66" s="7"/>
    </row>
    <row r="67" spans="1:14" x14ac:dyDescent="0.3">
      <c r="A67" s="7"/>
      <c r="B67" s="318">
        <v>58</v>
      </c>
      <c r="C67" s="27">
        <v>43439</v>
      </c>
      <c r="D67" s="21">
        <v>3</v>
      </c>
      <c r="E67" s="5">
        <v>2</v>
      </c>
      <c r="F67" s="5" t="s">
        <v>456</v>
      </c>
      <c r="G67" s="5" t="s">
        <v>31</v>
      </c>
      <c r="H67" s="144" t="s">
        <v>478</v>
      </c>
      <c r="I67" s="145">
        <v>16.095704999999999</v>
      </c>
      <c r="J67" s="5" t="s">
        <v>4</v>
      </c>
      <c r="K67" s="320">
        <v>240</v>
      </c>
      <c r="L67" s="5"/>
      <c r="M67" s="13"/>
      <c r="N67" s="7"/>
    </row>
    <row r="68" spans="1:14" x14ac:dyDescent="0.3">
      <c r="A68" s="7"/>
      <c r="B68" s="318">
        <v>59</v>
      </c>
      <c r="C68" s="27">
        <v>43442</v>
      </c>
      <c r="D68" s="21">
        <v>3</v>
      </c>
      <c r="E68" s="76">
        <v>2</v>
      </c>
      <c r="F68" s="76" t="s">
        <v>424</v>
      </c>
      <c r="G68" s="76" t="s">
        <v>31</v>
      </c>
      <c r="H68" s="5">
        <v>51.611742999999997</v>
      </c>
      <c r="I68" s="5">
        <v>15.947263</v>
      </c>
      <c r="J68" s="76" t="s">
        <v>6</v>
      </c>
      <c r="K68" s="320">
        <v>240</v>
      </c>
      <c r="L68" s="5" t="s">
        <v>2</v>
      </c>
      <c r="M68" s="13"/>
      <c r="N68" s="7"/>
    </row>
    <row r="69" spans="1:14" x14ac:dyDescent="0.3">
      <c r="A69" s="7"/>
      <c r="B69" s="318">
        <v>60</v>
      </c>
      <c r="C69" s="27">
        <v>43443</v>
      </c>
      <c r="D69" s="21">
        <v>3</v>
      </c>
      <c r="E69" s="76">
        <v>2</v>
      </c>
      <c r="F69" s="320" t="s">
        <v>425</v>
      </c>
      <c r="G69" s="76" t="s">
        <v>30</v>
      </c>
      <c r="H69" s="5">
        <v>51.638125000000002</v>
      </c>
      <c r="I69" s="5">
        <v>15.89068</v>
      </c>
      <c r="J69" s="76" t="s">
        <v>9</v>
      </c>
      <c r="K69" s="320">
        <v>240</v>
      </c>
      <c r="L69" s="5" t="s">
        <v>2</v>
      </c>
      <c r="M69" s="13"/>
      <c r="N69" s="7"/>
    </row>
    <row r="70" spans="1:14" x14ac:dyDescent="0.3">
      <c r="A70" s="7"/>
      <c r="B70" s="318">
        <v>61</v>
      </c>
      <c r="C70" s="27">
        <v>43446</v>
      </c>
      <c r="D70" s="21">
        <v>3</v>
      </c>
      <c r="E70" s="5">
        <v>2</v>
      </c>
      <c r="F70" s="5" t="s">
        <v>450</v>
      </c>
      <c r="G70" s="5" t="s">
        <v>31</v>
      </c>
      <c r="H70" s="144" t="s">
        <v>479</v>
      </c>
      <c r="I70" s="146">
        <v>16.101040000000001</v>
      </c>
      <c r="J70" s="5" t="s">
        <v>4</v>
      </c>
      <c r="K70" s="320">
        <v>240</v>
      </c>
      <c r="L70" s="5"/>
      <c r="M70" s="13"/>
      <c r="N70" s="7"/>
    </row>
    <row r="71" spans="1:14" x14ac:dyDescent="0.3">
      <c r="A71" s="7"/>
      <c r="B71" s="318">
        <v>62</v>
      </c>
      <c r="C71" s="27">
        <v>43447</v>
      </c>
      <c r="D71" s="21">
        <v>3</v>
      </c>
      <c r="E71" s="76">
        <v>2</v>
      </c>
      <c r="F71" s="320" t="s">
        <v>423</v>
      </c>
      <c r="G71" s="5" t="s">
        <v>0</v>
      </c>
      <c r="H71" s="5">
        <v>51.537157000000001</v>
      </c>
      <c r="I71" s="5">
        <v>16.050374999999999</v>
      </c>
      <c r="J71" s="5" t="s">
        <v>0</v>
      </c>
      <c r="K71" s="320">
        <v>240</v>
      </c>
      <c r="L71" s="5" t="s">
        <v>2</v>
      </c>
      <c r="M71" s="13"/>
      <c r="N71" s="7"/>
    </row>
    <row r="72" spans="1:14" x14ac:dyDescent="0.3">
      <c r="A72" s="7"/>
      <c r="B72" s="318">
        <v>63</v>
      </c>
      <c r="C72" s="27">
        <v>43448</v>
      </c>
      <c r="D72" s="21">
        <v>3</v>
      </c>
      <c r="E72" s="76">
        <v>2</v>
      </c>
      <c r="F72" s="76" t="s">
        <v>426</v>
      </c>
      <c r="G72" s="5" t="s">
        <v>31</v>
      </c>
      <c r="H72" s="5">
        <v>51.420999000000002</v>
      </c>
      <c r="I72" s="5">
        <v>16.160405000000001</v>
      </c>
      <c r="J72" s="5" t="s">
        <v>0</v>
      </c>
      <c r="K72" s="320">
        <v>240</v>
      </c>
      <c r="L72" s="5" t="s">
        <v>2</v>
      </c>
      <c r="M72" s="13"/>
      <c r="N72" s="7"/>
    </row>
    <row r="73" spans="1:14" x14ac:dyDescent="0.3">
      <c r="A73" s="7"/>
      <c r="B73" s="318">
        <v>64</v>
      </c>
      <c r="C73" s="27">
        <v>43451</v>
      </c>
      <c r="D73" s="21">
        <v>3</v>
      </c>
      <c r="E73" s="5">
        <v>2</v>
      </c>
      <c r="F73" s="5" t="s">
        <v>435</v>
      </c>
      <c r="G73" s="5" t="s">
        <v>30</v>
      </c>
      <c r="H73" s="144" t="s">
        <v>480</v>
      </c>
      <c r="I73" s="146">
        <v>16.116237000000002</v>
      </c>
      <c r="J73" s="5" t="s">
        <v>286</v>
      </c>
      <c r="K73" s="320">
        <v>240</v>
      </c>
      <c r="L73" s="5"/>
      <c r="M73" s="13"/>
      <c r="N73" s="7"/>
    </row>
    <row r="74" spans="1:14" x14ac:dyDescent="0.3">
      <c r="A74" s="7"/>
      <c r="B74" s="318">
        <v>65</v>
      </c>
      <c r="C74" s="183">
        <v>43452</v>
      </c>
      <c r="D74" s="21">
        <v>3</v>
      </c>
      <c r="E74" s="147">
        <v>2</v>
      </c>
      <c r="F74" s="147" t="s">
        <v>472</v>
      </c>
      <c r="G74" s="147" t="s">
        <v>15</v>
      </c>
      <c r="H74" s="147">
        <v>51.016820000000003</v>
      </c>
      <c r="I74" s="147">
        <v>16.192270000000001</v>
      </c>
      <c r="J74" s="147" t="s">
        <v>4</v>
      </c>
      <c r="K74" s="320">
        <v>240</v>
      </c>
      <c r="L74" s="147" t="s">
        <v>2</v>
      </c>
      <c r="M74" s="13"/>
      <c r="N74" s="7"/>
    </row>
    <row r="75" spans="1:14" x14ac:dyDescent="0.3">
      <c r="A75" s="7"/>
      <c r="B75" s="318">
        <v>66</v>
      </c>
      <c r="C75" s="27">
        <v>43452</v>
      </c>
      <c r="D75" s="21">
        <v>3</v>
      </c>
      <c r="E75" s="76">
        <v>2</v>
      </c>
      <c r="F75" s="76" t="s">
        <v>427</v>
      </c>
      <c r="G75" s="76" t="s">
        <v>31</v>
      </c>
      <c r="H75" s="5">
        <v>51.382758000000003</v>
      </c>
      <c r="I75" s="5">
        <v>16.169460000000001</v>
      </c>
      <c r="J75" s="76" t="s">
        <v>26</v>
      </c>
      <c r="K75" s="320">
        <v>240</v>
      </c>
      <c r="L75" s="5" t="s">
        <v>2</v>
      </c>
      <c r="M75" s="13"/>
      <c r="N75" s="7"/>
    </row>
    <row r="76" spans="1:14" x14ac:dyDescent="0.3">
      <c r="A76" s="7"/>
      <c r="B76" s="318">
        <v>67</v>
      </c>
      <c r="C76" s="27">
        <v>43453</v>
      </c>
      <c r="D76" s="21">
        <v>3</v>
      </c>
      <c r="E76" s="76">
        <v>2</v>
      </c>
      <c r="F76" s="320" t="s">
        <v>428</v>
      </c>
      <c r="G76" s="5" t="s">
        <v>0</v>
      </c>
      <c r="H76" s="5">
        <v>51.600631</v>
      </c>
      <c r="I76" s="5">
        <v>15.962548</v>
      </c>
      <c r="J76" s="76" t="s">
        <v>9</v>
      </c>
      <c r="K76" s="320">
        <v>240</v>
      </c>
      <c r="L76" s="5" t="s">
        <v>2</v>
      </c>
      <c r="M76" s="13"/>
      <c r="N76" s="7"/>
    </row>
    <row r="77" spans="1:14" x14ac:dyDescent="0.3">
      <c r="A77" s="7"/>
      <c r="B77" s="318">
        <v>68</v>
      </c>
      <c r="C77" s="27">
        <v>43453</v>
      </c>
      <c r="D77" s="21">
        <v>3</v>
      </c>
      <c r="E77" s="5">
        <v>2</v>
      </c>
      <c r="F77" s="76" t="s">
        <v>431</v>
      </c>
      <c r="G77" s="76" t="s">
        <v>30</v>
      </c>
      <c r="H77" s="5">
        <v>51.359940000000002</v>
      </c>
      <c r="I77" s="5">
        <v>16.176044000000001</v>
      </c>
      <c r="J77" s="76" t="s">
        <v>4</v>
      </c>
      <c r="K77" s="320">
        <v>240</v>
      </c>
      <c r="L77" s="5" t="s">
        <v>2</v>
      </c>
      <c r="M77" s="13"/>
      <c r="N77" s="7"/>
    </row>
    <row r="78" spans="1:14" x14ac:dyDescent="0.3">
      <c r="A78" s="7"/>
      <c r="B78" s="318">
        <v>69</v>
      </c>
      <c r="C78" s="27">
        <v>43460</v>
      </c>
      <c r="D78" s="21">
        <v>3</v>
      </c>
      <c r="E78" s="76">
        <v>2</v>
      </c>
      <c r="F78" s="320" t="s">
        <v>429</v>
      </c>
      <c r="G78" s="5" t="s">
        <v>0</v>
      </c>
      <c r="H78" s="5">
        <v>51.562050999999997</v>
      </c>
      <c r="I78" s="5">
        <v>16.030038000000001</v>
      </c>
      <c r="J78" s="76" t="s">
        <v>3</v>
      </c>
      <c r="K78" s="320">
        <v>240</v>
      </c>
      <c r="L78" s="5" t="s">
        <v>2</v>
      </c>
      <c r="M78" s="13"/>
      <c r="N78" s="7"/>
    </row>
    <row r="79" spans="1:14" x14ac:dyDescent="0.3">
      <c r="A79" s="7"/>
      <c r="B79" s="318">
        <v>70</v>
      </c>
      <c r="C79" s="27">
        <v>43461</v>
      </c>
      <c r="D79" s="21">
        <v>3</v>
      </c>
      <c r="E79" s="76">
        <v>2</v>
      </c>
      <c r="F79" s="76" t="s">
        <v>430</v>
      </c>
      <c r="G79" s="76" t="s">
        <v>30</v>
      </c>
      <c r="H79" s="5">
        <v>51.602260999999999</v>
      </c>
      <c r="I79" s="5">
        <v>15.957784</v>
      </c>
      <c r="J79" s="76" t="s">
        <v>6</v>
      </c>
      <c r="K79" s="320">
        <v>240</v>
      </c>
      <c r="L79" s="5" t="s">
        <v>2</v>
      </c>
      <c r="M79" s="13"/>
      <c r="N79" s="7"/>
    </row>
    <row r="80" spans="1:14" ht="15" thickBot="1" x14ac:dyDescent="0.35">
      <c r="A80" s="7"/>
      <c r="B80" s="326">
        <v>71</v>
      </c>
      <c r="C80" s="32">
        <v>43465</v>
      </c>
      <c r="D80" s="25">
        <v>3</v>
      </c>
      <c r="E80" s="33">
        <v>2</v>
      </c>
      <c r="F80" s="132" t="s">
        <v>432</v>
      </c>
      <c r="G80" s="132" t="s">
        <v>30</v>
      </c>
      <c r="H80" s="33" t="s">
        <v>0</v>
      </c>
      <c r="I80" s="33" t="s">
        <v>0</v>
      </c>
      <c r="J80" s="132" t="s">
        <v>4</v>
      </c>
      <c r="K80" s="327">
        <v>240</v>
      </c>
      <c r="L80" s="33" t="s">
        <v>0</v>
      </c>
      <c r="M80" s="74"/>
      <c r="N80" s="7"/>
    </row>
    <row r="81" spans="1:14" x14ac:dyDescent="0.3">
      <c r="A81" s="7"/>
      <c r="B81" s="8"/>
      <c r="C81" s="128"/>
      <c r="D81" s="8"/>
      <c r="E81" s="8"/>
      <c r="F81" s="8"/>
      <c r="G81" s="8"/>
      <c r="H81" s="8"/>
      <c r="I81" s="8"/>
      <c r="J81" s="8"/>
      <c r="K81" s="8"/>
      <c r="L81" s="8"/>
      <c r="M81" s="129"/>
      <c r="N81" s="7"/>
    </row>
    <row r="82" spans="1:14" x14ac:dyDescent="0.3">
      <c r="A82" s="7"/>
      <c r="B82" s="8"/>
      <c r="C82" s="128"/>
      <c r="D82" s="8"/>
      <c r="E82" s="8"/>
      <c r="F82" s="8"/>
      <c r="G82" s="8"/>
      <c r="H82" s="8"/>
      <c r="I82" s="8"/>
      <c r="J82" s="8"/>
      <c r="K82" s="8"/>
      <c r="L82" s="8"/>
      <c r="M82" s="129"/>
      <c r="N82" s="7"/>
    </row>
    <row r="83" spans="1:14" x14ac:dyDescent="0.3">
      <c r="A83" s="7"/>
      <c r="B83" s="8"/>
      <c r="C83" s="128"/>
      <c r="D83" s="8"/>
      <c r="E83" s="8"/>
      <c r="F83" s="8"/>
      <c r="G83" s="8"/>
      <c r="H83" s="8"/>
      <c r="I83" s="8"/>
      <c r="J83" s="8"/>
      <c r="K83" s="8"/>
      <c r="L83" s="8"/>
      <c r="M83" s="129"/>
      <c r="N83" s="7"/>
    </row>
    <row r="84" spans="1:14" x14ac:dyDescent="0.3">
      <c r="A84" s="7"/>
      <c r="B84" s="8"/>
      <c r="C84" s="128"/>
      <c r="D84" s="8"/>
      <c r="E84" s="8"/>
      <c r="F84" s="8"/>
      <c r="G84" s="8"/>
      <c r="H84" s="8"/>
      <c r="I84" s="8"/>
      <c r="J84" s="8"/>
      <c r="K84" s="8"/>
      <c r="L84" s="8"/>
      <c r="M84" s="129"/>
      <c r="N84" s="7"/>
    </row>
    <row r="85" spans="1:14" x14ac:dyDescent="0.3">
      <c r="A85" s="7"/>
      <c r="B85" s="8"/>
      <c r="C85" s="128"/>
      <c r="D85" s="8"/>
      <c r="E85" s="8"/>
      <c r="F85" s="8"/>
      <c r="G85" s="8"/>
      <c r="H85" s="8"/>
      <c r="I85" s="8"/>
      <c r="J85" s="8"/>
      <c r="K85" s="8"/>
      <c r="L85" s="8"/>
      <c r="M85" s="129"/>
      <c r="N85" s="7"/>
    </row>
    <row r="86" spans="1:14" x14ac:dyDescent="0.3">
      <c r="A86" s="7"/>
      <c r="B86" s="8"/>
      <c r="C86" s="128"/>
      <c r="D86" s="8"/>
      <c r="E86" s="8"/>
      <c r="F86" s="8"/>
      <c r="G86" s="8"/>
      <c r="H86" s="8"/>
      <c r="I86" s="8"/>
      <c r="J86" s="8"/>
      <c r="K86" s="8"/>
      <c r="L86" s="8"/>
      <c r="M86" s="129"/>
      <c r="N86" s="7"/>
    </row>
    <row r="87" spans="1:14" x14ac:dyDescent="0.3">
      <c r="A87" s="7"/>
      <c r="B87" s="8"/>
      <c r="C87" s="128"/>
      <c r="D87" s="8"/>
      <c r="E87" s="8"/>
      <c r="F87" s="8"/>
      <c r="G87" s="8"/>
      <c r="H87" s="8"/>
      <c r="I87" s="8"/>
      <c r="J87" s="8"/>
      <c r="K87" s="8"/>
      <c r="L87" s="8"/>
      <c r="M87" s="129"/>
      <c r="N87" s="7"/>
    </row>
    <row r="88" spans="1:14" x14ac:dyDescent="0.3">
      <c r="A88" s="7"/>
      <c r="B88" s="8"/>
      <c r="C88" s="128"/>
      <c r="D88" s="8"/>
      <c r="E88" s="8"/>
      <c r="F88" s="8"/>
      <c r="G88" s="8"/>
      <c r="H88" s="8"/>
      <c r="I88" s="8"/>
      <c r="J88" s="8"/>
      <c r="K88" s="8"/>
      <c r="L88" s="8"/>
      <c r="M88" s="129"/>
      <c r="N88" s="7"/>
    </row>
    <row r="89" spans="1:14" x14ac:dyDescent="0.3">
      <c r="A89" s="7"/>
      <c r="B89" s="8"/>
      <c r="C89" s="128"/>
      <c r="D89" s="8"/>
      <c r="E89" s="8"/>
      <c r="F89" s="8"/>
      <c r="G89" s="8"/>
      <c r="H89" s="8"/>
      <c r="I89" s="8"/>
      <c r="J89" s="8"/>
      <c r="K89" s="8"/>
      <c r="L89" s="8"/>
      <c r="M89" s="129"/>
      <c r="N89" s="7"/>
    </row>
    <row r="90" spans="1:14" x14ac:dyDescent="0.3">
      <c r="A90" s="7"/>
      <c r="B90" s="8"/>
      <c r="C90" s="128"/>
      <c r="D90" s="8"/>
      <c r="E90" s="8"/>
      <c r="F90" s="8"/>
      <c r="G90" s="8"/>
      <c r="H90" s="8"/>
      <c r="I90" s="8"/>
      <c r="J90" s="8"/>
      <c r="K90" s="8"/>
      <c r="L90" s="8"/>
      <c r="M90" s="129"/>
      <c r="N90" s="7"/>
    </row>
    <row r="91" spans="1:14" x14ac:dyDescent="0.3">
      <c r="A91" s="7"/>
      <c r="B91" s="8"/>
      <c r="C91" s="128"/>
      <c r="D91" s="8"/>
      <c r="E91" s="8"/>
      <c r="F91" s="8"/>
      <c r="G91" s="8"/>
      <c r="H91" s="8"/>
      <c r="I91" s="8"/>
      <c r="J91" s="8"/>
      <c r="K91" s="8"/>
      <c r="L91" s="8"/>
      <c r="M91" s="129"/>
      <c r="N91" s="7"/>
    </row>
    <row r="92" spans="1:14" x14ac:dyDescent="0.3">
      <c r="A92" s="7"/>
      <c r="B92" s="8"/>
      <c r="C92" s="128"/>
      <c r="D92" s="8"/>
      <c r="E92" s="8"/>
      <c r="F92" s="8"/>
      <c r="G92" s="8"/>
      <c r="H92" s="8"/>
      <c r="I92" s="8"/>
      <c r="J92" s="8"/>
      <c r="K92" s="8"/>
      <c r="L92" s="8"/>
      <c r="M92" s="129"/>
      <c r="N92" s="7"/>
    </row>
    <row r="93" spans="1:14" x14ac:dyDescent="0.3">
      <c r="A93" s="7"/>
      <c r="B93" s="8"/>
      <c r="C93" s="128"/>
      <c r="D93" s="8"/>
      <c r="E93" s="8"/>
      <c r="F93" s="8"/>
      <c r="G93" s="8"/>
      <c r="H93" s="8"/>
      <c r="I93" s="8"/>
      <c r="J93" s="8"/>
      <c r="K93" s="8"/>
      <c r="L93" s="8"/>
      <c r="M93" s="129"/>
      <c r="N93" s="7"/>
    </row>
    <row r="94" spans="1:14" x14ac:dyDescent="0.3">
      <c r="A94" s="7"/>
      <c r="B94" s="8"/>
      <c r="C94" s="128"/>
      <c r="D94" s="8"/>
      <c r="E94" s="8"/>
      <c r="F94" s="8"/>
      <c r="G94" s="8"/>
      <c r="H94" s="8"/>
      <c r="I94" s="8"/>
      <c r="J94" s="8"/>
      <c r="K94" s="8"/>
      <c r="L94" s="8"/>
      <c r="M94" s="129"/>
      <c r="N94" s="7"/>
    </row>
    <row r="95" spans="1:14" x14ac:dyDescent="0.3">
      <c r="A95" s="7"/>
      <c r="B95" s="8"/>
      <c r="C95" s="128"/>
      <c r="D95" s="8"/>
      <c r="E95" s="8"/>
      <c r="F95" s="8"/>
      <c r="G95" s="8"/>
      <c r="H95" s="8"/>
      <c r="I95" s="8"/>
      <c r="J95" s="8"/>
      <c r="K95" s="8"/>
      <c r="L95" s="8"/>
      <c r="M95" s="129"/>
      <c r="N95" s="7"/>
    </row>
    <row r="96" spans="1:14" x14ac:dyDescent="0.3">
      <c r="A96" s="7"/>
      <c r="B96" s="8"/>
      <c r="C96" s="128"/>
      <c r="D96" s="8"/>
      <c r="E96" s="8"/>
      <c r="F96" s="8"/>
      <c r="G96" s="8"/>
      <c r="H96" s="8"/>
      <c r="I96" s="8"/>
      <c r="J96" s="8"/>
      <c r="K96" s="8"/>
      <c r="L96" s="8"/>
      <c r="M96" s="129"/>
      <c r="N96" s="7"/>
    </row>
    <row r="97" spans="1:14" x14ac:dyDescent="0.3">
      <c r="A97" s="7"/>
      <c r="B97" s="8"/>
      <c r="C97" s="128"/>
      <c r="D97" s="8"/>
      <c r="E97" s="8"/>
      <c r="F97" s="8"/>
      <c r="G97" s="8"/>
      <c r="H97" s="8"/>
      <c r="I97" s="8"/>
      <c r="J97" s="8"/>
      <c r="K97" s="8"/>
      <c r="L97" s="8"/>
      <c r="M97" s="129"/>
      <c r="N97" s="7"/>
    </row>
    <row r="98" spans="1:14" x14ac:dyDescent="0.3">
      <c r="A98" s="7"/>
      <c r="B98" s="8"/>
      <c r="C98" s="128"/>
      <c r="D98" s="8"/>
      <c r="E98" s="8"/>
      <c r="F98" s="8"/>
      <c r="G98" s="8"/>
      <c r="H98" s="8"/>
      <c r="I98" s="8"/>
      <c r="J98" s="8"/>
      <c r="K98" s="8"/>
      <c r="L98" s="8"/>
      <c r="M98" s="129"/>
      <c r="N98" s="7"/>
    </row>
    <row r="99" spans="1:14" x14ac:dyDescent="0.3">
      <c r="A99" s="7"/>
      <c r="B99" s="8"/>
      <c r="C99" s="128"/>
      <c r="D99" s="8"/>
      <c r="E99" s="8"/>
      <c r="F99" s="8"/>
      <c r="G99" s="8"/>
      <c r="H99" s="8"/>
      <c r="I99" s="8"/>
      <c r="J99" s="8"/>
      <c r="K99" s="8"/>
      <c r="L99" s="8"/>
      <c r="M99" s="129"/>
      <c r="N99" s="7"/>
    </row>
    <row r="100" spans="1:14" x14ac:dyDescent="0.3">
      <c r="A100" s="7"/>
      <c r="B100" s="8"/>
      <c r="C100" s="128"/>
      <c r="D100" s="8"/>
      <c r="E100" s="8"/>
      <c r="F100" s="8"/>
      <c r="G100" s="8"/>
      <c r="H100" s="8"/>
      <c r="I100" s="8"/>
      <c r="J100" s="8"/>
      <c r="K100" s="8"/>
      <c r="L100" s="8"/>
      <c r="M100" s="129"/>
      <c r="N100" s="7"/>
    </row>
    <row r="101" spans="1:14" x14ac:dyDescent="0.3">
      <c r="A101" s="7"/>
      <c r="B101" s="8"/>
      <c r="C101" s="128"/>
      <c r="D101" s="8"/>
      <c r="E101" s="8"/>
      <c r="F101" s="8"/>
      <c r="G101" s="8"/>
      <c r="H101" s="8"/>
      <c r="I101" s="8"/>
      <c r="J101" s="8"/>
      <c r="K101" s="8"/>
      <c r="L101" s="8"/>
      <c r="M101" s="129"/>
      <c r="N101" s="7"/>
    </row>
    <row r="102" spans="1:14" x14ac:dyDescent="0.3">
      <c r="A102" s="7"/>
      <c r="B102" s="8"/>
      <c r="C102" s="128"/>
      <c r="D102" s="8"/>
      <c r="E102" s="8"/>
      <c r="F102" s="8"/>
      <c r="G102" s="8"/>
      <c r="H102" s="8"/>
      <c r="I102" s="8"/>
      <c r="J102" s="8"/>
      <c r="K102" s="8"/>
      <c r="L102" s="8"/>
      <c r="M102" s="129"/>
      <c r="N102" s="7"/>
    </row>
    <row r="103" spans="1:14" x14ac:dyDescent="0.3">
      <c r="A103" s="7"/>
      <c r="B103" s="8"/>
      <c r="C103" s="128"/>
      <c r="D103" s="8"/>
      <c r="E103" s="8"/>
      <c r="F103" s="8"/>
      <c r="G103" s="8"/>
      <c r="H103" s="8"/>
      <c r="I103" s="8"/>
      <c r="J103" s="8"/>
      <c r="K103" s="8"/>
      <c r="L103" s="8"/>
      <c r="M103" s="129"/>
      <c r="N103" s="7"/>
    </row>
    <row r="104" spans="1:14" x14ac:dyDescent="0.3">
      <c r="A104" s="7"/>
      <c r="B104" s="8"/>
      <c r="C104" s="128"/>
      <c r="D104" s="8"/>
      <c r="E104" s="8"/>
      <c r="F104" s="8"/>
      <c r="G104" s="8"/>
      <c r="H104" s="8"/>
      <c r="I104" s="8"/>
      <c r="J104" s="8"/>
      <c r="K104" s="8"/>
      <c r="L104" s="8"/>
      <c r="M104" s="129"/>
      <c r="N104" s="7"/>
    </row>
    <row r="105" spans="1:14" x14ac:dyDescent="0.3">
      <c r="A105" s="7"/>
      <c r="B105" s="8"/>
      <c r="C105" s="128"/>
      <c r="D105" s="8"/>
      <c r="E105" s="8"/>
      <c r="F105" s="8"/>
      <c r="G105" s="8"/>
      <c r="H105" s="8"/>
      <c r="I105" s="8"/>
      <c r="J105" s="8"/>
      <c r="K105" s="8"/>
      <c r="L105" s="8"/>
      <c r="M105" s="129"/>
      <c r="N105" s="7"/>
    </row>
    <row r="106" spans="1:14" x14ac:dyDescent="0.3">
      <c r="A106" s="7"/>
      <c r="B106" s="8"/>
      <c r="C106" s="128"/>
      <c r="D106" s="8"/>
      <c r="E106" s="8"/>
      <c r="F106" s="8"/>
      <c r="G106" s="8"/>
      <c r="H106" s="8"/>
      <c r="I106" s="8"/>
      <c r="J106" s="8"/>
      <c r="K106" s="8"/>
      <c r="L106" s="8"/>
      <c r="M106" s="129"/>
      <c r="N106" s="7"/>
    </row>
    <row r="107" spans="1:14" x14ac:dyDescent="0.3">
      <c r="A107" s="7"/>
      <c r="B107" s="8"/>
      <c r="C107" s="128"/>
      <c r="D107" s="8"/>
      <c r="E107" s="8"/>
      <c r="F107" s="8"/>
      <c r="G107" s="8"/>
      <c r="H107" s="8"/>
      <c r="I107" s="8"/>
      <c r="J107" s="8"/>
      <c r="K107" s="8"/>
      <c r="L107" s="8"/>
      <c r="M107" s="129"/>
      <c r="N107" s="7"/>
    </row>
    <row r="108" spans="1:14" x14ac:dyDescent="0.3">
      <c r="A108" s="7"/>
      <c r="B108" s="8"/>
      <c r="C108" s="128"/>
      <c r="D108" s="8"/>
      <c r="E108" s="8"/>
      <c r="F108" s="8"/>
      <c r="G108" s="8"/>
      <c r="H108" s="8"/>
      <c r="I108" s="8"/>
      <c r="J108" s="8"/>
      <c r="K108" s="8"/>
      <c r="L108" s="8"/>
      <c r="M108" s="129"/>
      <c r="N108" s="7"/>
    </row>
    <row r="109" spans="1:14" x14ac:dyDescent="0.3">
      <c r="A109" s="7"/>
      <c r="B109" s="8"/>
      <c r="C109" s="128"/>
      <c r="D109" s="8"/>
      <c r="E109" s="8"/>
      <c r="F109" s="8"/>
      <c r="G109" s="8"/>
      <c r="H109" s="8"/>
      <c r="I109" s="8"/>
      <c r="J109" s="8"/>
      <c r="K109" s="8"/>
      <c r="L109" s="8"/>
      <c r="M109" s="129"/>
      <c r="N109" s="7"/>
    </row>
    <row r="110" spans="1:14" x14ac:dyDescent="0.3">
      <c r="A110" s="7"/>
      <c r="B110" s="8"/>
      <c r="C110" s="128"/>
      <c r="D110" s="8"/>
      <c r="E110" s="8"/>
      <c r="F110" s="8"/>
      <c r="G110" s="8"/>
      <c r="H110" s="8"/>
      <c r="I110" s="8"/>
      <c r="J110" s="8"/>
      <c r="K110" s="8"/>
      <c r="L110" s="8"/>
      <c r="M110" s="129"/>
      <c r="N110" s="7"/>
    </row>
    <row r="111" spans="1:14" x14ac:dyDescent="0.3">
      <c r="A111" s="7"/>
      <c r="B111" s="8"/>
      <c r="C111" s="128"/>
      <c r="D111" s="8"/>
      <c r="E111" s="8"/>
      <c r="F111" s="8"/>
      <c r="G111" s="8"/>
      <c r="H111" s="8"/>
      <c r="I111" s="8"/>
      <c r="J111" s="8"/>
      <c r="K111" s="8"/>
      <c r="L111" s="8"/>
      <c r="M111" s="129"/>
      <c r="N111" s="7"/>
    </row>
    <row r="112" spans="1:14" x14ac:dyDescent="0.3">
      <c r="A112" s="7"/>
      <c r="B112" s="8"/>
      <c r="C112" s="128"/>
      <c r="D112" s="8"/>
      <c r="E112" s="8"/>
      <c r="F112" s="8"/>
      <c r="G112" s="8"/>
      <c r="H112" s="8"/>
      <c r="I112" s="8"/>
      <c r="J112" s="8"/>
      <c r="K112" s="8"/>
      <c r="L112" s="8"/>
      <c r="M112" s="129"/>
      <c r="N112" s="7"/>
    </row>
    <row r="113" spans="1:14" x14ac:dyDescent="0.3">
      <c r="A113" s="7"/>
      <c r="B113" s="8"/>
      <c r="C113" s="128"/>
      <c r="D113" s="8"/>
      <c r="E113" s="8"/>
      <c r="F113" s="8"/>
      <c r="G113" s="8"/>
      <c r="H113" s="8"/>
      <c r="I113" s="8"/>
      <c r="J113" s="8"/>
      <c r="K113" s="8"/>
      <c r="L113" s="8"/>
      <c r="M113" s="129"/>
      <c r="N113" s="7"/>
    </row>
    <row r="114" spans="1:14" x14ac:dyDescent="0.3">
      <c r="A114" s="7"/>
      <c r="B114" s="8"/>
      <c r="C114" s="128"/>
      <c r="D114" s="8"/>
      <c r="E114" s="8"/>
      <c r="F114" s="8"/>
      <c r="G114" s="8"/>
      <c r="H114" s="8"/>
      <c r="I114" s="8"/>
      <c r="J114" s="8"/>
      <c r="K114" s="8"/>
      <c r="L114" s="8"/>
      <c r="M114" s="129"/>
      <c r="N114" s="7"/>
    </row>
    <row r="115" spans="1:14" x14ac:dyDescent="0.3">
      <c r="A115" s="7"/>
      <c r="B115" s="8"/>
      <c r="C115" s="128"/>
      <c r="D115" s="8"/>
      <c r="E115" s="8"/>
      <c r="F115" s="8"/>
      <c r="G115" s="8"/>
      <c r="H115" s="8"/>
      <c r="I115" s="8"/>
      <c r="J115" s="8"/>
      <c r="K115" s="8"/>
      <c r="L115" s="8"/>
      <c r="M115" s="129"/>
      <c r="N115" s="7"/>
    </row>
    <row r="116" spans="1:14" x14ac:dyDescent="0.3">
      <c r="A116" s="7"/>
      <c r="B116" s="8"/>
      <c r="C116" s="128"/>
      <c r="D116" s="8"/>
      <c r="E116" s="8"/>
      <c r="F116" s="8"/>
      <c r="G116" s="8"/>
      <c r="H116" s="8"/>
      <c r="I116" s="8"/>
      <c r="J116" s="8"/>
      <c r="K116" s="8"/>
      <c r="L116" s="8"/>
      <c r="M116" s="129"/>
      <c r="N116" s="7"/>
    </row>
    <row r="117" spans="1:14" x14ac:dyDescent="0.3">
      <c r="A117" s="7"/>
      <c r="B117" s="8"/>
      <c r="C117" s="128"/>
      <c r="D117" s="8"/>
      <c r="E117" s="8"/>
      <c r="F117" s="8"/>
      <c r="G117" s="8"/>
      <c r="H117" s="8"/>
      <c r="I117" s="8"/>
      <c r="J117" s="8"/>
      <c r="K117" s="8"/>
      <c r="L117" s="8"/>
      <c r="M117" s="129"/>
      <c r="N117" s="7"/>
    </row>
    <row r="118" spans="1:14" x14ac:dyDescent="0.3">
      <c r="A118" s="7"/>
      <c r="B118" s="8"/>
      <c r="C118" s="128"/>
      <c r="D118" s="8"/>
      <c r="E118" s="8"/>
      <c r="F118" s="8"/>
      <c r="G118" s="8"/>
      <c r="H118" s="8"/>
      <c r="I118" s="8"/>
      <c r="J118" s="8"/>
      <c r="K118" s="8"/>
      <c r="L118" s="8"/>
      <c r="M118" s="129"/>
      <c r="N118" s="7"/>
    </row>
    <row r="119" spans="1:14" x14ac:dyDescent="0.3">
      <c r="A119" s="7"/>
      <c r="B119" s="8"/>
      <c r="C119" s="128"/>
      <c r="D119" s="8"/>
      <c r="E119" s="8"/>
      <c r="F119" s="8"/>
      <c r="G119" s="8"/>
      <c r="H119" s="8"/>
      <c r="I119" s="8"/>
      <c r="J119" s="8"/>
      <c r="K119" s="8"/>
      <c r="L119" s="8"/>
      <c r="M119" s="129"/>
      <c r="N119" s="7"/>
    </row>
    <row r="120" spans="1:14" x14ac:dyDescent="0.3">
      <c r="A120" s="7"/>
      <c r="B120" s="8"/>
      <c r="C120" s="128"/>
      <c r="D120" s="8"/>
      <c r="E120" s="8"/>
      <c r="F120" s="8"/>
      <c r="G120" s="8"/>
      <c r="H120" s="8"/>
      <c r="I120" s="8"/>
      <c r="J120" s="8"/>
      <c r="K120" s="8"/>
      <c r="L120" s="8"/>
      <c r="M120" s="129"/>
      <c r="N120" s="7"/>
    </row>
    <row r="121" spans="1:14" x14ac:dyDescent="0.3">
      <c r="A121" s="7"/>
      <c r="B121" s="8"/>
      <c r="C121" s="128"/>
      <c r="D121" s="8"/>
      <c r="E121" s="8"/>
      <c r="F121" s="8"/>
      <c r="G121" s="8"/>
      <c r="H121" s="8"/>
      <c r="I121" s="8"/>
      <c r="J121" s="8"/>
      <c r="K121" s="8"/>
      <c r="L121" s="8"/>
      <c r="M121" s="129"/>
      <c r="N121" s="7"/>
    </row>
    <row r="122" spans="1:14" x14ac:dyDescent="0.3">
      <c r="A122" s="7"/>
      <c r="B122" s="8"/>
      <c r="C122" s="128"/>
      <c r="D122" s="8"/>
      <c r="E122" s="8"/>
      <c r="F122" s="8"/>
      <c r="G122" s="8"/>
      <c r="H122" s="8"/>
      <c r="I122" s="8"/>
      <c r="J122" s="8"/>
      <c r="K122" s="8"/>
      <c r="L122" s="8"/>
      <c r="M122" s="129"/>
      <c r="N122" s="7"/>
    </row>
    <row r="123" spans="1:14" x14ac:dyDescent="0.3">
      <c r="A123" s="7"/>
      <c r="B123" s="8"/>
      <c r="C123" s="128"/>
      <c r="D123" s="8"/>
      <c r="E123" s="8"/>
      <c r="F123" s="8"/>
      <c r="G123" s="8"/>
      <c r="H123" s="8"/>
      <c r="I123" s="8"/>
      <c r="J123" s="8"/>
      <c r="K123" s="8"/>
      <c r="L123" s="8"/>
      <c r="M123" s="129"/>
      <c r="N123" s="7"/>
    </row>
    <row r="124" spans="1:14" x14ac:dyDescent="0.3">
      <c r="A124" s="7"/>
      <c r="B124" s="8"/>
      <c r="C124" s="128"/>
      <c r="D124" s="8"/>
      <c r="E124" s="8"/>
      <c r="F124" s="8"/>
      <c r="G124" s="8"/>
      <c r="H124" s="8"/>
      <c r="I124" s="8"/>
      <c r="J124" s="8"/>
      <c r="K124" s="8"/>
      <c r="L124" s="8"/>
      <c r="M124" s="129"/>
      <c r="N124" s="7"/>
    </row>
    <row r="125" spans="1:14" x14ac:dyDescent="0.3">
      <c r="A125" s="7"/>
      <c r="B125" s="8"/>
      <c r="C125" s="128"/>
      <c r="D125" s="8"/>
      <c r="E125" s="8"/>
      <c r="F125" s="8"/>
      <c r="G125" s="8"/>
      <c r="H125" s="8"/>
      <c r="I125" s="8"/>
      <c r="J125" s="8"/>
      <c r="K125" s="8"/>
      <c r="L125" s="8"/>
      <c r="M125" s="129"/>
      <c r="N125" s="7"/>
    </row>
    <row r="126" spans="1:14" x14ac:dyDescent="0.3">
      <c r="A126" s="7"/>
      <c r="B126" s="8"/>
      <c r="C126" s="128"/>
      <c r="D126" s="8"/>
      <c r="E126" s="8"/>
      <c r="F126" s="8"/>
      <c r="G126" s="8"/>
      <c r="H126" s="8"/>
      <c r="I126" s="8"/>
      <c r="J126" s="8"/>
      <c r="K126" s="8"/>
      <c r="L126" s="8"/>
      <c r="M126" s="129"/>
      <c r="N126" s="7"/>
    </row>
    <row r="127" spans="1:14" x14ac:dyDescent="0.3">
      <c r="A127" s="7"/>
      <c r="B127" s="8"/>
      <c r="C127" s="128"/>
      <c r="D127" s="8"/>
      <c r="E127" s="8"/>
      <c r="F127" s="8"/>
      <c r="G127" s="8"/>
      <c r="H127" s="8"/>
      <c r="I127" s="8"/>
      <c r="J127" s="8"/>
      <c r="K127" s="8"/>
      <c r="L127" s="8"/>
      <c r="M127" s="129"/>
      <c r="N127" s="7"/>
    </row>
    <row r="128" spans="1:14" x14ac:dyDescent="0.3">
      <c r="A128" s="7"/>
      <c r="B128" s="8"/>
      <c r="C128" s="128"/>
      <c r="D128" s="8"/>
      <c r="E128" s="8"/>
      <c r="F128" s="8"/>
      <c r="G128" s="8"/>
      <c r="H128" s="8"/>
      <c r="I128" s="8"/>
      <c r="J128" s="8"/>
      <c r="K128" s="8"/>
      <c r="L128" s="8"/>
      <c r="M128" s="129"/>
      <c r="N128" s="7"/>
    </row>
    <row r="129" spans="1:14" x14ac:dyDescent="0.3">
      <c r="A129" s="7"/>
      <c r="B129" s="8"/>
      <c r="C129" s="128"/>
      <c r="D129" s="8"/>
      <c r="E129" s="8"/>
      <c r="F129" s="8"/>
      <c r="G129" s="8"/>
      <c r="H129" s="8"/>
      <c r="I129" s="8"/>
      <c r="J129" s="8"/>
      <c r="K129" s="8"/>
      <c r="L129" s="8"/>
      <c r="M129" s="129"/>
      <c r="N129" s="7"/>
    </row>
    <row r="130" spans="1:14" x14ac:dyDescent="0.3">
      <c r="A130" s="7"/>
      <c r="B130" s="8"/>
      <c r="C130" s="128"/>
      <c r="D130" s="8"/>
      <c r="E130" s="8"/>
      <c r="F130" s="8"/>
      <c r="G130" s="8"/>
      <c r="H130" s="8"/>
      <c r="I130" s="8"/>
      <c r="J130" s="8"/>
      <c r="K130" s="8"/>
      <c r="L130" s="8"/>
      <c r="M130" s="129"/>
      <c r="N130" s="7"/>
    </row>
    <row r="131" spans="1:14" x14ac:dyDescent="0.3">
      <c r="A131" s="7"/>
      <c r="B131" s="8"/>
      <c r="C131" s="128"/>
      <c r="D131" s="8"/>
      <c r="E131" s="8"/>
      <c r="F131" s="8"/>
      <c r="G131" s="8"/>
      <c r="H131" s="8"/>
      <c r="I131" s="8"/>
      <c r="J131" s="8"/>
      <c r="K131" s="8"/>
      <c r="L131" s="8"/>
      <c r="M131" s="129"/>
      <c r="N131" s="7"/>
    </row>
    <row r="132" spans="1:14" x14ac:dyDescent="0.3">
      <c r="A132" s="7"/>
      <c r="B132" s="8"/>
      <c r="C132" s="128"/>
      <c r="D132" s="8"/>
      <c r="E132" s="8"/>
      <c r="F132" s="8"/>
      <c r="G132" s="8"/>
      <c r="H132" s="8"/>
      <c r="I132" s="8"/>
      <c r="J132" s="8"/>
      <c r="K132" s="8"/>
      <c r="L132" s="8"/>
      <c r="M132" s="129"/>
      <c r="N132" s="7"/>
    </row>
    <row r="133" spans="1:14" x14ac:dyDescent="0.3">
      <c r="A133" s="7"/>
      <c r="B133" s="8"/>
      <c r="C133" s="128"/>
      <c r="D133" s="8"/>
      <c r="E133" s="8"/>
      <c r="F133" s="8"/>
      <c r="G133" s="8"/>
      <c r="H133" s="8"/>
      <c r="I133" s="8"/>
      <c r="J133" s="8"/>
      <c r="K133" s="8"/>
      <c r="L133" s="8"/>
      <c r="M133" s="129"/>
      <c r="N133" s="7"/>
    </row>
    <row r="134" spans="1:14" x14ac:dyDescent="0.3">
      <c r="A134" s="7"/>
      <c r="B134" s="8"/>
      <c r="C134" s="128"/>
      <c r="D134" s="8"/>
      <c r="E134" s="8"/>
      <c r="F134" s="8"/>
      <c r="G134" s="8"/>
      <c r="H134" s="8"/>
      <c r="I134" s="8"/>
      <c r="J134" s="8"/>
      <c r="K134" s="8"/>
      <c r="L134" s="8"/>
      <c r="M134" s="129"/>
      <c r="N134" s="7"/>
    </row>
    <row r="135" spans="1:14" x14ac:dyDescent="0.3">
      <c r="A135" s="7"/>
      <c r="B135" s="8"/>
      <c r="C135" s="128"/>
      <c r="D135" s="8"/>
      <c r="E135" s="8"/>
      <c r="F135" s="8"/>
      <c r="G135" s="8"/>
      <c r="H135" s="8"/>
      <c r="I135" s="8"/>
      <c r="J135" s="8"/>
      <c r="K135" s="8"/>
      <c r="L135" s="8"/>
      <c r="M135" s="129"/>
      <c r="N135" s="7"/>
    </row>
    <row r="136" spans="1:14" x14ac:dyDescent="0.3">
      <c r="A136" s="7"/>
      <c r="B136" s="8"/>
      <c r="C136" s="128"/>
      <c r="D136" s="8"/>
      <c r="E136" s="8"/>
      <c r="F136" s="8"/>
      <c r="G136" s="8"/>
      <c r="H136" s="8"/>
      <c r="I136" s="8"/>
      <c r="J136" s="8"/>
      <c r="K136" s="8"/>
      <c r="L136" s="8"/>
      <c r="M136" s="129"/>
      <c r="N136" s="7"/>
    </row>
    <row r="137" spans="1:14" x14ac:dyDescent="0.3">
      <c r="A137" s="7"/>
      <c r="B137" s="8"/>
      <c r="C137" s="128"/>
      <c r="D137" s="8"/>
      <c r="E137" s="8"/>
      <c r="F137" s="8"/>
      <c r="G137" s="8"/>
      <c r="H137" s="8"/>
      <c r="I137" s="8"/>
      <c r="J137" s="8"/>
      <c r="K137" s="8"/>
      <c r="L137" s="8"/>
      <c r="M137" s="129"/>
      <c r="N137" s="7"/>
    </row>
    <row r="138" spans="1:14" x14ac:dyDescent="0.3">
      <c r="A138" s="7"/>
      <c r="B138" s="8"/>
      <c r="C138" s="128"/>
      <c r="D138" s="8"/>
      <c r="E138" s="8"/>
      <c r="F138" s="8"/>
      <c r="G138" s="8"/>
      <c r="H138" s="8"/>
      <c r="I138" s="8"/>
      <c r="J138" s="8"/>
      <c r="K138" s="8"/>
      <c r="L138" s="8"/>
      <c r="M138" s="129"/>
      <c r="N138" s="7"/>
    </row>
    <row r="139" spans="1:14" x14ac:dyDescent="0.3">
      <c r="A139" s="7"/>
      <c r="B139" s="8"/>
      <c r="C139" s="128"/>
      <c r="D139" s="8"/>
      <c r="E139" s="8"/>
      <c r="F139" s="8"/>
      <c r="G139" s="8"/>
      <c r="H139" s="8"/>
      <c r="I139" s="8"/>
      <c r="J139" s="8"/>
      <c r="K139" s="8"/>
      <c r="L139" s="8"/>
      <c r="M139" s="129"/>
      <c r="N139" s="7"/>
    </row>
    <row r="140" spans="1:14" x14ac:dyDescent="0.3">
      <c r="A140" s="7"/>
      <c r="B140" s="8"/>
      <c r="C140" s="128"/>
      <c r="D140" s="8"/>
      <c r="E140" s="8"/>
      <c r="F140" s="8"/>
      <c r="G140" s="8"/>
      <c r="H140" s="8"/>
      <c r="I140" s="8"/>
      <c r="J140" s="8"/>
      <c r="K140" s="8"/>
      <c r="L140" s="8"/>
      <c r="M140" s="129"/>
      <c r="N140" s="7"/>
    </row>
    <row r="141" spans="1:14" x14ac:dyDescent="0.3">
      <c r="A141" s="7"/>
      <c r="B141" s="8"/>
      <c r="C141" s="128"/>
      <c r="D141" s="8"/>
      <c r="E141" s="8"/>
      <c r="F141" s="8"/>
      <c r="G141" s="8"/>
      <c r="H141" s="8"/>
      <c r="I141" s="8"/>
      <c r="J141" s="8"/>
      <c r="K141" s="8"/>
      <c r="L141" s="8"/>
      <c r="M141" s="129"/>
      <c r="N141" s="7"/>
    </row>
    <row r="142" spans="1:14" x14ac:dyDescent="0.3">
      <c r="A142" s="7"/>
      <c r="B142" s="8"/>
      <c r="C142" s="128"/>
      <c r="D142" s="8"/>
      <c r="E142" s="8"/>
      <c r="F142" s="8"/>
      <c r="G142" s="8"/>
      <c r="H142" s="8"/>
      <c r="I142" s="8"/>
      <c r="J142" s="8"/>
      <c r="K142" s="8"/>
      <c r="L142" s="8"/>
      <c r="M142" s="129"/>
      <c r="N142" s="7"/>
    </row>
    <row r="143" spans="1:14" x14ac:dyDescent="0.3">
      <c r="A143" s="7"/>
      <c r="B143" s="8"/>
      <c r="C143" s="128"/>
      <c r="D143" s="8"/>
      <c r="E143" s="8"/>
      <c r="F143" s="8"/>
      <c r="G143" s="8"/>
      <c r="H143" s="8"/>
      <c r="I143" s="8"/>
      <c r="J143" s="8"/>
      <c r="K143" s="8"/>
      <c r="L143" s="8"/>
      <c r="M143" s="129"/>
      <c r="N143" s="7"/>
    </row>
    <row r="144" spans="1:14" x14ac:dyDescent="0.3">
      <c r="A144" s="7"/>
      <c r="B144" s="8"/>
      <c r="C144" s="128"/>
      <c r="D144" s="8"/>
      <c r="E144" s="8"/>
      <c r="F144" s="8"/>
      <c r="G144" s="8"/>
      <c r="H144" s="8"/>
      <c r="I144" s="8"/>
      <c r="J144" s="8"/>
      <c r="K144" s="8"/>
      <c r="L144" s="8"/>
      <c r="M144" s="129"/>
      <c r="N144" s="7"/>
    </row>
    <row r="145" spans="1:14" x14ac:dyDescent="0.3">
      <c r="A145" s="7"/>
      <c r="B145" s="8"/>
      <c r="C145" s="128"/>
      <c r="D145" s="8"/>
      <c r="E145" s="8"/>
      <c r="F145" s="8"/>
      <c r="G145" s="8"/>
      <c r="H145" s="8"/>
      <c r="I145" s="8"/>
      <c r="J145" s="8"/>
      <c r="K145" s="8"/>
      <c r="L145" s="8"/>
      <c r="M145" s="129"/>
      <c r="N145" s="7"/>
    </row>
    <row r="146" spans="1:14" x14ac:dyDescent="0.3">
      <c r="A146" s="7"/>
      <c r="B146" s="8"/>
      <c r="C146" s="128"/>
      <c r="D146" s="8"/>
      <c r="E146" s="8"/>
      <c r="F146" s="8"/>
      <c r="G146" s="8"/>
      <c r="H146" s="8"/>
      <c r="I146" s="8"/>
      <c r="J146" s="8"/>
      <c r="K146" s="8"/>
      <c r="L146" s="8"/>
      <c r="M146" s="129"/>
      <c r="N146" s="7"/>
    </row>
    <row r="147" spans="1:14" x14ac:dyDescent="0.3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</row>
  </sheetData>
  <mergeCells count="8">
    <mergeCell ref="B5:M5"/>
    <mergeCell ref="B6:M6"/>
    <mergeCell ref="B7:K7"/>
    <mergeCell ref="L7:M7"/>
    <mergeCell ref="B8:B9"/>
    <mergeCell ref="C8:C9"/>
    <mergeCell ref="H8:I8"/>
    <mergeCell ref="J8:J9"/>
  </mergeCells>
  <pageMargins left="2.2834645669291338" right="0.70866141732283472" top="0.74803149606299213" bottom="0.74803149606299213" header="0.31496062992125984" footer="0.31496062992125984"/>
  <pageSetup paperSize="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2:N19"/>
  <sheetViews>
    <sheetView tabSelected="1" workbookViewId="0">
      <selection activeCell="C22" sqref="C22"/>
    </sheetView>
  </sheetViews>
  <sheetFormatPr defaultRowHeight="14.4" x14ac:dyDescent="0.3"/>
  <cols>
    <col min="3" max="3" width="11.21875" customWidth="1"/>
    <col min="6" max="6" width="12.21875" customWidth="1"/>
    <col min="8" max="8" width="11.44140625" customWidth="1"/>
    <col min="9" max="9" width="11.88671875" customWidth="1"/>
    <col min="11" max="11" width="12.5546875" customWidth="1"/>
    <col min="12" max="12" width="14.44140625" customWidth="1"/>
    <col min="13" max="13" width="17.5546875" customWidth="1"/>
  </cols>
  <sheetData>
    <row r="2" spans="1:14" ht="15" thickBot="1" x14ac:dyDescent="0.35"/>
    <row r="3" spans="1:14" ht="38.4" customHeight="1" x14ac:dyDescent="0.35">
      <c r="B3" s="584" t="s">
        <v>1774</v>
      </c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6"/>
    </row>
    <row r="4" spans="1:14" x14ac:dyDescent="0.3">
      <c r="B4" s="542" t="s">
        <v>127</v>
      </c>
      <c r="C4" s="543"/>
      <c r="D4" s="543"/>
      <c r="E4" s="543"/>
      <c r="F4" s="543"/>
      <c r="G4" s="543"/>
      <c r="H4" s="543"/>
      <c r="I4" s="543"/>
      <c r="J4" s="543"/>
      <c r="K4" s="543"/>
      <c r="L4" s="543"/>
      <c r="M4" s="544"/>
    </row>
    <row r="5" spans="1:14" x14ac:dyDescent="0.3">
      <c r="B5" s="531" t="s">
        <v>34</v>
      </c>
      <c r="C5" s="532"/>
      <c r="D5" s="532"/>
      <c r="E5" s="532"/>
      <c r="F5" s="532"/>
      <c r="G5" s="532"/>
      <c r="H5" s="532"/>
      <c r="I5" s="532"/>
      <c r="J5" s="532"/>
      <c r="K5" s="532"/>
      <c r="L5" s="533" t="s">
        <v>35</v>
      </c>
      <c r="M5" s="534"/>
    </row>
    <row r="6" spans="1:14" ht="43.2" x14ac:dyDescent="0.3">
      <c r="B6" s="535" t="s">
        <v>36</v>
      </c>
      <c r="C6" s="539" t="s">
        <v>37</v>
      </c>
      <c r="D6" s="2" t="s">
        <v>38</v>
      </c>
      <c r="E6" s="2" t="s">
        <v>39</v>
      </c>
      <c r="F6" s="2" t="s">
        <v>40</v>
      </c>
      <c r="G6" s="2" t="s">
        <v>41</v>
      </c>
      <c r="H6" s="539" t="s">
        <v>42</v>
      </c>
      <c r="I6" s="539"/>
      <c r="J6" s="540" t="s">
        <v>43</v>
      </c>
      <c r="K6" s="2" t="s">
        <v>44</v>
      </c>
      <c r="L6" s="2" t="s">
        <v>45</v>
      </c>
      <c r="M6" s="11" t="s">
        <v>46</v>
      </c>
    </row>
    <row r="7" spans="1:14" ht="43.8" thickBot="1" x14ac:dyDescent="0.35">
      <c r="B7" s="536"/>
      <c r="C7" s="612"/>
      <c r="D7" s="150" t="s">
        <v>132</v>
      </c>
      <c r="E7" s="150" t="s">
        <v>48</v>
      </c>
      <c r="F7" s="150" t="s">
        <v>49</v>
      </c>
      <c r="G7" s="150" t="s">
        <v>50</v>
      </c>
      <c r="H7" s="150" t="s">
        <v>51</v>
      </c>
      <c r="I7" s="150" t="s">
        <v>52</v>
      </c>
      <c r="J7" s="541"/>
      <c r="K7" s="130" t="s">
        <v>53</v>
      </c>
      <c r="L7" s="150" t="s">
        <v>54</v>
      </c>
      <c r="M7" s="152" t="s">
        <v>55</v>
      </c>
    </row>
    <row r="8" spans="1:14" x14ac:dyDescent="0.3">
      <c r="A8" s="7"/>
      <c r="B8" s="289">
        <v>1</v>
      </c>
      <c r="C8" s="290">
        <v>43110</v>
      </c>
      <c r="D8" s="291">
        <v>98</v>
      </c>
      <c r="E8" s="291">
        <v>2</v>
      </c>
      <c r="F8" s="291" t="s">
        <v>977</v>
      </c>
      <c r="G8" s="291" t="s">
        <v>30</v>
      </c>
      <c r="H8" s="291">
        <v>51.175510000000003</v>
      </c>
      <c r="I8" s="291">
        <v>17.133417000000001</v>
      </c>
      <c r="J8" s="292" t="s">
        <v>5</v>
      </c>
      <c r="K8" s="292" t="s">
        <v>978</v>
      </c>
      <c r="L8" s="291" t="s">
        <v>21</v>
      </c>
      <c r="M8" s="293"/>
      <c r="N8" s="7"/>
    </row>
    <row r="9" spans="1:14" x14ac:dyDescent="0.3">
      <c r="A9" s="7"/>
      <c r="B9" s="294">
        <v>2</v>
      </c>
      <c r="C9" s="287">
        <v>43203</v>
      </c>
      <c r="D9" s="158">
        <v>98</v>
      </c>
      <c r="E9" s="158">
        <v>2</v>
      </c>
      <c r="F9" s="285" t="s">
        <v>135</v>
      </c>
      <c r="G9" s="285" t="s">
        <v>31</v>
      </c>
      <c r="H9" s="285">
        <v>51.174624000000001</v>
      </c>
      <c r="I9" s="285">
        <v>17.146204000000001</v>
      </c>
      <c r="J9" s="285" t="s">
        <v>4</v>
      </c>
      <c r="K9" s="285" t="s">
        <v>16</v>
      </c>
      <c r="L9" s="285" t="s">
        <v>2</v>
      </c>
      <c r="M9" s="295"/>
      <c r="N9" s="7"/>
    </row>
    <row r="10" spans="1:14" ht="15" thickBot="1" x14ac:dyDescent="0.35">
      <c r="A10" s="7"/>
      <c r="B10" s="296">
        <v>3</v>
      </c>
      <c r="C10" s="297">
        <v>43205</v>
      </c>
      <c r="D10" s="298">
        <v>98</v>
      </c>
      <c r="E10" s="298">
        <v>2</v>
      </c>
      <c r="F10" s="299" t="s">
        <v>231</v>
      </c>
      <c r="G10" s="299" t="s">
        <v>30</v>
      </c>
      <c r="H10" s="299">
        <v>51.173997999999997</v>
      </c>
      <c r="I10" s="299">
        <v>17.156019000000001</v>
      </c>
      <c r="J10" s="299" t="s">
        <v>979</v>
      </c>
      <c r="K10" s="299" t="s">
        <v>16</v>
      </c>
      <c r="L10" s="299" t="s">
        <v>2</v>
      </c>
      <c r="M10" s="300"/>
      <c r="N10" s="7"/>
    </row>
    <row r="11" spans="1:14" x14ac:dyDescent="0.3">
      <c r="A11" s="7"/>
      <c r="B11" s="136"/>
      <c r="C11" s="148"/>
      <c r="D11" s="8"/>
      <c r="E11" s="8"/>
      <c r="F11" s="136"/>
      <c r="G11" s="136"/>
      <c r="H11" s="136"/>
      <c r="I11" s="136"/>
      <c r="J11" s="136"/>
      <c r="K11" s="136"/>
      <c r="L11" s="136"/>
      <c r="M11" s="136"/>
      <c r="N11" s="7"/>
    </row>
    <row r="12" spans="1:14" x14ac:dyDescent="0.3">
      <c r="A12" s="7"/>
      <c r="B12" s="136"/>
      <c r="C12" s="148"/>
      <c r="D12" s="8"/>
      <c r="E12" s="8"/>
      <c r="F12" s="136"/>
      <c r="G12" s="136"/>
      <c r="H12" s="136"/>
      <c r="I12" s="136"/>
      <c r="J12" s="136"/>
      <c r="K12" s="136"/>
      <c r="L12" s="136"/>
      <c r="M12" s="136"/>
      <c r="N12" s="7"/>
    </row>
    <row r="13" spans="1:14" x14ac:dyDescent="0.3">
      <c r="A13" s="7"/>
      <c r="B13" s="136"/>
      <c r="C13" s="148"/>
      <c r="D13" s="8"/>
      <c r="E13" s="8"/>
      <c r="F13" s="136"/>
      <c r="G13" s="136"/>
      <c r="H13" s="136"/>
      <c r="I13" s="136"/>
      <c r="J13" s="136"/>
      <c r="K13" s="136"/>
      <c r="L13" s="136"/>
      <c r="M13" s="136"/>
      <c r="N13" s="7"/>
    </row>
    <row r="14" spans="1:14" x14ac:dyDescent="0.3">
      <c r="A14" s="7"/>
      <c r="B14" s="136"/>
      <c r="C14" s="148"/>
      <c r="D14" s="8"/>
      <c r="E14" s="8"/>
      <c r="F14" s="136"/>
      <c r="G14" s="136"/>
      <c r="H14" s="136"/>
      <c r="I14" s="136"/>
      <c r="J14" s="136"/>
      <c r="K14" s="136"/>
      <c r="L14" s="136"/>
      <c r="M14" s="136"/>
      <c r="N14" s="7"/>
    </row>
    <row r="15" spans="1:14" x14ac:dyDescent="0.3">
      <c r="A15" s="7"/>
      <c r="B15" s="136"/>
      <c r="C15" s="148"/>
      <c r="D15" s="8"/>
      <c r="E15" s="8"/>
      <c r="F15" s="136"/>
      <c r="G15" s="136"/>
      <c r="H15" s="136"/>
      <c r="I15" s="136"/>
      <c r="J15" s="136"/>
      <c r="K15" s="136"/>
      <c r="L15" s="136"/>
      <c r="M15" s="136"/>
      <c r="N15" s="7"/>
    </row>
    <row r="16" spans="1:14" x14ac:dyDescent="0.3">
      <c r="A16" s="7"/>
      <c r="B16" s="136"/>
      <c r="C16" s="148"/>
      <c r="D16" s="8"/>
      <c r="E16" s="8"/>
      <c r="F16" s="136"/>
      <c r="G16" s="136"/>
      <c r="H16" s="136"/>
      <c r="I16" s="136"/>
      <c r="J16" s="136"/>
      <c r="K16" s="136"/>
      <c r="L16" s="136"/>
      <c r="M16" s="136"/>
      <c r="N16" s="7"/>
    </row>
    <row r="17" spans="1:14" x14ac:dyDescent="0.3">
      <c r="A17" s="7"/>
      <c r="B17" s="136"/>
      <c r="C17" s="148"/>
      <c r="D17" s="8"/>
      <c r="E17" s="8"/>
      <c r="F17" s="136"/>
      <c r="G17" s="136"/>
      <c r="H17" s="136"/>
      <c r="I17" s="136"/>
      <c r="J17" s="136"/>
      <c r="K17" s="136"/>
      <c r="L17" s="136"/>
      <c r="M17" s="136"/>
      <c r="N17" s="7"/>
    </row>
    <row r="18" spans="1:14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4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</sheetData>
  <mergeCells count="8">
    <mergeCell ref="B3:M3"/>
    <mergeCell ref="B5:K5"/>
    <mergeCell ref="L5:M5"/>
    <mergeCell ref="B6:B7"/>
    <mergeCell ref="C6:C7"/>
    <mergeCell ref="H6:I6"/>
    <mergeCell ref="J6:J7"/>
    <mergeCell ref="B4:M4"/>
  </mergeCells>
  <pageMargins left="0.70866141732283472" right="0.70866141732283472" top="2.1259842519685042" bottom="0.74803149606299213" header="0.31496062992125984" footer="0.31496062992125984"/>
  <pageSetup paperSize="9" scale="90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B1:N95"/>
  <sheetViews>
    <sheetView tabSelected="1" topLeftCell="A46" workbookViewId="0">
      <selection activeCell="C22" sqref="C22"/>
    </sheetView>
  </sheetViews>
  <sheetFormatPr defaultRowHeight="14.4" x14ac:dyDescent="0.3"/>
  <cols>
    <col min="2" max="2" width="5.88671875" customWidth="1"/>
    <col min="3" max="3" width="13.44140625" style="1" customWidth="1"/>
    <col min="6" max="6" width="11" customWidth="1"/>
    <col min="8" max="8" width="12.109375" customWidth="1"/>
    <col min="9" max="9" width="13.109375" customWidth="1"/>
    <col min="11" max="11" width="12.44140625" customWidth="1"/>
    <col min="12" max="12" width="17.21875" customWidth="1"/>
    <col min="13" max="13" width="15.44140625" customWidth="1"/>
  </cols>
  <sheetData>
    <row r="1" spans="2:14" ht="15" thickBot="1" x14ac:dyDescent="0.35"/>
    <row r="2" spans="2:14" ht="42" customHeight="1" x14ac:dyDescent="0.35">
      <c r="B2" s="584" t="s">
        <v>1775</v>
      </c>
      <c r="C2" s="585"/>
      <c r="D2" s="585"/>
      <c r="E2" s="585"/>
      <c r="F2" s="585"/>
      <c r="G2" s="585"/>
      <c r="H2" s="585"/>
      <c r="I2" s="585"/>
      <c r="J2" s="585"/>
      <c r="K2" s="585"/>
      <c r="L2" s="585"/>
      <c r="M2" s="586"/>
    </row>
    <row r="3" spans="2:14" x14ac:dyDescent="0.3">
      <c r="B3" s="590" t="s">
        <v>127</v>
      </c>
      <c r="C3" s="591"/>
      <c r="D3" s="591"/>
      <c r="E3" s="591"/>
      <c r="F3" s="591"/>
      <c r="G3" s="591"/>
      <c r="H3" s="591"/>
      <c r="I3" s="591"/>
      <c r="J3" s="591"/>
      <c r="K3" s="591"/>
      <c r="L3" s="591"/>
      <c r="M3" s="592"/>
    </row>
    <row r="4" spans="2:14" x14ac:dyDescent="0.3">
      <c r="B4" s="531" t="s">
        <v>34</v>
      </c>
      <c r="C4" s="532"/>
      <c r="D4" s="532"/>
      <c r="E4" s="532"/>
      <c r="F4" s="532"/>
      <c r="G4" s="532"/>
      <c r="H4" s="532"/>
      <c r="I4" s="532"/>
      <c r="J4" s="532"/>
      <c r="K4" s="532"/>
      <c r="L4" s="533" t="s">
        <v>35</v>
      </c>
      <c r="M4" s="534"/>
    </row>
    <row r="5" spans="2:14" ht="43.2" x14ac:dyDescent="0.3">
      <c r="B5" s="535" t="s">
        <v>36</v>
      </c>
      <c r="C5" s="537" t="s">
        <v>146</v>
      </c>
      <c r="D5" s="2" t="s">
        <v>38</v>
      </c>
      <c r="E5" s="2" t="s">
        <v>39</v>
      </c>
      <c r="F5" s="2" t="s">
        <v>40</v>
      </c>
      <c r="G5" s="2" t="s">
        <v>41</v>
      </c>
      <c r="H5" s="539" t="s">
        <v>42</v>
      </c>
      <c r="I5" s="539"/>
      <c r="J5" s="540" t="s">
        <v>43</v>
      </c>
      <c r="K5" s="2" t="s">
        <v>44</v>
      </c>
      <c r="L5" s="2" t="s">
        <v>45</v>
      </c>
      <c r="M5" s="11" t="s">
        <v>46</v>
      </c>
    </row>
    <row r="6" spans="2:14" ht="43.8" thickBot="1" x14ac:dyDescent="0.35">
      <c r="B6" s="536"/>
      <c r="C6" s="538"/>
      <c r="D6" s="150" t="s">
        <v>139</v>
      </c>
      <c r="E6" s="150" t="s">
        <v>48</v>
      </c>
      <c r="F6" s="150" t="s">
        <v>49</v>
      </c>
      <c r="G6" s="150" t="s">
        <v>50</v>
      </c>
      <c r="H6" s="150" t="s">
        <v>51</v>
      </c>
      <c r="I6" s="150" t="s">
        <v>52</v>
      </c>
      <c r="J6" s="541"/>
      <c r="K6" s="130" t="s">
        <v>53</v>
      </c>
      <c r="L6" s="150" t="s">
        <v>54</v>
      </c>
      <c r="M6" s="152" t="s">
        <v>55</v>
      </c>
    </row>
    <row r="7" spans="2:14" x14ac:dyDescent="0.3">
      <c r="B7" s="289">
        <v>1</v>
      </c>
      <c r="C7" s="290">
        <v>43101</v>
      </c>
      <c r="D7" s="291">
        <v>25</v>
      </c>
      <c r="E7" s="291">
        <v>1</v>
      </c>
      <c r="F7" s="291" t="s">
        <v>980</v>
      </c>
      <c r="G7" s="291" t="s">
        <v>31</v>
      </c>
      <c r="H7" s="291">
        <v>51.375227000000002</v>
      </c>
      <c r="I7" s="291">
        <v>17.627873000000001</v>
      </c>
      <c r="J7" s="292" t="s">
        <v>4</v>
      </c>
      <c r="K7" s="292" t="s">
        <v>16</v>
      </c>
      <c r="L7" s="291" t="s">
        <v>2</v>
      </c>
      <c r="M7" s="293"/>
      <c r="N7" s="302"/>
    </row>
    <row r="8" spans="2:14" x14ac:dyDescent="0.3">
      <c r="B8" s="294">
        <v>2</v>
      </c>
      <c r="C8" s="301">
        <v>43101</v>
      </c>
      <c r="D8" s="158">
        <v>25</v>
      </c>
      <c r="E8" s="158">
        <v>1</v>
      </c>
      <c r="F8" s="285" t="s">
        <v>981</v>
      </c>
      <c r="G8" s="285" t="s">
        <v>31</v>
      </c>
      <c r="H8" s="285">
        <v>51.374288</v>
      </c>
      <c r="I8" s="285">
        <v>17.625910000000001</v>
      </c>
      <c r="J8" s="285" t="s">
        <v>5</v>
      </c>
      <c r="K8" s="285" t="s">
        <v>16</v>
      </c>
      <c r="L8" s="285" t="s">
        <v>2</v>
      </c>
      <c r="M8" s="305"/>
      <c r="N8" s="302"/>
    </row>
    <row r="9" spans="2:14" x14ac:dyDescent="0.3">
      <c r="B9" s="294">
        <v>3</v>
      </c>
      <c r="C9" s="287">
        <v>43104</v>
      </c>
      <c r="D9" s="158">
        <v>25</v>
      </c>
      <c r="E9" s="158">
        <v>1</v>
      </c>
      <c r="F9" s="285" t="s">
        <v>982</v>
      </c>
      <c r="G9" s="285" t="s">
        <v>31</v>
      </c>
      <c r="H9" s="285">
        <v>51.320281000000001</v>
      </c>
      <c r="I9" s="285">
        <v>17.564314</v>
      </c>
      <c r="J9" s="285" t="s">
        <v>1</v>
      </c>
      <c r="K9" s="285" t="s">
        <v>16</v>
      </c>
      <c r="L9" s="285" t="s">
        <v>8</v>
      </c>
      <c r="M9" s="295"/>
      <c r="N9" s="302"/>
    </row>
    <row r="10" spans="2:14" x14ac:dyDescent="0.3">
      <c r="B10" s="294">
        <v>4</v>
      </c>
      <c r="C10" s="287">
        <v>43104</v>
      </c>
      <c r="D10" s="158">
        <v>25</v>
      </c>
      <c r="E10" s="158">
        <v>1</v>
      </c>
      <c r="F10" s="285" t="s">
        <v>983</v>
      </c>
      <c r="G10" s="285" t="s">
        <v>30</v>
      </c>
      <c r="H10" s="285">
        <v>51.363621000000002</v>
      </c>
      <c r="I10" s="285">
        <v>17.610921000000001</v>
      </c>
      <c r="J10" s="285" t="s">
        <v>1</v>
      </c>
      <c r="K10" s="285" t="s">
        <v>16</v>
      </c>
      <c r="L10" s="285" t="s">
        <v>8</v>
      </c>
      <c r="M10" s="295"/>
      <c r="N10" s="302"/>
    </row>
    <row r="11" spans="2:14" x14ac:dyDescent="0.3">
      <c r="B11" s="294">
        <v>5</v>
      </c>
      <c r="C11" s="287">
        <v>43110</v>
      </c>
      <c r="D11" s="158">
        <v>25</v>
      </c>
      <c r="E11" s="158">
        <v>1</v>
      </c>
      <c r="F11" s="285" t="s">
        <v>984</v>
      </c>
      <c r="G11" s="285" t="s">
        <v>31</v>
      </c>
      <c r="H11" s="285">
        <v>51.250552999999996</v>
      </c>
      <c r="I11" s="285">
        <v>17.475608999999999</v>
      </c>
      <c r="J11" s="285" t="s">
        <v>1</v>
      </c>
      <c r="K11" s="285" t="s">
        <v>16</v>
      </c>
      <c r="L11" s="285" t="s">
        <v>8</v>
      </c>
      <c r="M11" s="295"/>
      <c r="N11" s="302"/>
    </row>
    <row r="12" spans="2:14" x14ac:dyDescent="0.3">
      <c r="B12" s="294">
        <v>6</v>
      </c>
      <c r="C12" s="287">
        <v>43111</v>
      </c>
      <c r="D12" s="158">
        <v>25</v>
      </c>
      <c r="E12" s="158">
        <v>1</v>
      </c>
      <c r="F12" s="285" t="s">
        <v>985</v>
      </c>
      <c r="G12" s="285" t="s">
        <v>30</v>
      </c>
      <c r="H12" s="285">
        <v>51.325505</v>
      </c>
      <c r="I12" s="285">
        <v>17.574390000000001</v>
      </c>
      <c r="J12" s="285" t="s">
        <v>1</v>
      </c>
      <c r="K12" s="285" t="s">
        <v>16</v>
      </c>
      <c r="L12" s="285" t="s">
        <v>8</v>
      </c>
      <c r="M12" s="295"/>
      <c r="N12" s="302"/>
    </row>
    <row r="13" spans="2:14" x14ac:dyDescent="0.3">
      <c r="B13" s="294">
        <v>7</v>
      </c>
      <c r="C13" s="287">
        <v>43122</v>
      </c>
      <c r="D13" s="158">
        <v>25</v>
      </c>
      <c r="E13" s="158">
        <v>1</v>
      </c>
      <c r="F13" s="285" t="s">
        <v>986</v>
      </c>
      <c r="G13" s="285" t="s">
        <v>31</v>
      </c>
      <c r="H13" s="285">
        <v>51.402513999999996</v>
      </c>
      <c r="I13" s="285">
        <v>17.666806999999999</v>
      </c>
      <c r="J13" s="285" t="s">
        <v>6</v>
      </c>
      <c r="K13" s="285" t="s">
        <v>16</v>
      </c>
      <c r="L13" s="285" t="s">
        <v>7</v>
      </c>
      <c r="M13" s="295"/>
      <c r="N13" s="302"/>
    </row>
    <row r="14" spans="2:14" x14ac:dyDescent="0.3">
      <c r="B14" s="294">
        <v>8</v>
      </c>
      <c r="C14" s="287">
        <v>43137</v>
      </c>
      <c r="D14" s="158">
        <v>25</v>
      </c>
      <c r="E14" s="158">
        <v>1</v>
      </c>
      <c r="F14" s="285" t="s">
        <v>987</v>
      </c>
      <c r="G14" s="285" t="s">
        <v>31</v>
      </c>
      <c r="H14" s="285">
        <v>51.364246000000001</v>
      </c>
      <c r="I14" s="285">
        <v>17.611359</v>
      </c>
      <c r="J14" s="285" t="s">
        <v>6</v>
      </c>
      <c r="K14" s="285" t="s">
        <v>16</v>
      </c>
      <c r="L14" s="285" t="s">
        <v>8</v>
      </c>
      <c r="M14" s="295"/>
      <c r="N14" s="302"/>
    </row>
    <row r="15" spans="2:14" x14ac:dyDescent="0.3">
      <c r="B15" s="294">
        <v>9</v>
      </c>
      <c r="C15" s="287">
        <v>43138</v>
      </c>
      <c r="D15" s="158">
        <v>25</v>
      </c>
      <c r="E15" s="158">
        <v>1</v>
      </c>
      <c r="F15" s="285" t="s">
        <v>988</v>
      </c>
      <c r="G15" s="285" t="s">
        <v>31</v>
      </c>
      <c r="H15" s="285">
        <v>51.402014999999999</v>
      </c>
      <c r="I15" s="285">
        <v>17.666720000000002</v>
      </c>
      <c r="J15" s="285" t="s">
        <v>6</v>
      </c>
      <c r="K15" s="285" t="s">
        <v>16</v>
      </c>
      <c r="L15" s="285" t="s">
        <v>7</v>
      </c>
      <c r="M15" s="295"/>
      <c r="N15" s="302"/>
    </row>
    <row r="16" spans="2:14" x14ac:dyDescent="0.3">
      <c r="B16" s="294">
        <v>10</v>
      </c>
      <c r="C16" s="287">
        <v>43145</v>
      </c>
      <c r="D16" s="158">
        <v>25</v>
      </c>
      <c r="E16" s="158">
        <v>1</v>
      </c>
      <c r="F16" s="285" t="s">
        <v>989</v>
      </c>
      <c r="G16" s="285" t="s">
        <v>31</v>
      </c>
      <c r="H16" s="285">
        <v>51.293033999999999</v>
      </c>
      <c r="I16" s="285">
        <v>17.521376</v>
      </c>
      <c r="J16" s="285" t="s">
        <v>4</v>
      </c>
      <c r="K16" s="285" t="s">
        <v>16</v>
      </c>
      <c r="L16" s="285" t="s">
        <v>8</v>
      </c>
      <c r="M16" s="295"/>
      <c r="N16" s="302"/>
    </row>
    <row r="17" spans="2:14" x14ac:dyDescent="0.3">
      <c r="B17" s="294">
        <v>11</v>
      </c>
      <c r="C17" s="287">
        <v>43151</v>
      </c>
      <c r="D17" s="158">
        <v>25</v>
      </c>
      <c r="E17" s="158">
        <v>1</v>
      </c>
      <c r="F17" s="285" t="s">
        <v>990</v>
      </c>
      <c r="G17" s="285" t="s">
        <v>31</v>
      </c>
      <c r="H17" s="285">
        <v>51.406688000000003</v>
      </c>
      <c r="I17" s="285">
        <v>17.667971999999999</v>
      </c>
      <c r="J17" s="285" t="s">
        <v>12</v>
      </c>
      <c r="K17" s="285" t="s">
        <v>16</v>
      </c>
      <c r="L17" s="285" t="s">
        <v>2</v>
      </c>
      <c r="M17" s="295"/>
      <c r="N17" s="302"/>
    </row>
    <row r="18" spans="2:14" x14ac:dyDescent="0.3">
      <c r="B18" s="294">
        <v>12</v>
      </c>
      <c r="C18" s="287">
        <v>43159</v>
      </c>
      <c r="D18" s="158">
        <v>25</v>
      </c>
      <c r="E18" s="158">
        <v>1</v>
      </c>
      <c r="F18" s="285" t="s">
        <v>991</v>
      </c>
      <c r="G18" s="285" t="s">
        <v>31</v>
      </c>
      <c r="H18" s="285">
        <v>51.401907000000001</v>
      </c>
      <c r="I18" s="285">
        <v>17.666699000000001</v>
      </c>
      <c r="J18" s="285" t="s">
        <v>5</v>
      </c>
      <c r="K18" s="285" t="s">
        <v>16</v>
      </c>
      <c r="L18" s="285" t="s">
        <v>7</v>
      </c>
      <c r="M18" s="295"/>
      <c r="N18" s="302"/>
    </row>
    <row r="19" spans="2:14" x14ac:dyDescent="0.3">
      <c r="B19" s="294">
        <v>13</v>
      </c>
      <c r="C19" s="287">
        <v>43201</v>
      </c>
      <c r="D19" s="158">
        <v>25</v>
      </c>
      <c r="E19" s="158">
        <v>1</v>
      </c>
      <c r="F19" s="285" t="s">
        <v>992</v>
      </c>
      <c r="G19" s="285" t="s">
        <v>31</v>
      </c>
      <c r="H19" s="285">
        <v>51.331611000000002</v>
      </c>
      <c r="I19" s="285">
        <v>17.579463000000001</v>
      </c>
      <c r="J19" s="285" t="s">
        <v>3</v>
      </c>
      <c r="K19" s="285" t="s">
        <v>16</v>
      </c>
      <c r="L19" s="285" t="s">
        <v>21</v>
      </c>
      <c r="M19" s="295"/>
      <c r="N19" s="302"/>
    </row>
    <row r="20" spans="2:14" x14ac:dyDescent="0.3">
      <c r="B20" s="294">
        <v>14</v>
      </c>
      <c r="C20" s="287">
        <v>43206</v>
      </c>
      <c r="D20" s="158">
        <v>25</v>
      </c>
      <c r="E20" s="158">
        <v>1</v>
      </c>
      <c r="F20" s="285" t="s">
        <v>993</v>
      </c>
      <c r="G20" s="285" t="s">
        <v>31</v>
      </c>
      <c r="H20" s="285">
        <v>51.381597999999997</v>
      </c>
      <c r="I20" s="285">
        <v>17.635010000000001</v>
      </c>
      <c r="J20" s="285" t="s">
        <v>3</v>
      </c>
      <c r="K20" s="285" t="s">
        <v>16</v>
      </c>
      <c r="L20" s="285" t="s">
        <v>21</v>
      </c>
      <c r="M20" s="295"/>
      <c r="N20" s="302"/>
    </row>
    <row r="21" spans="2:14" x14ac:dyDescent="0.3">
      <c r="B21" s="294">
        <v>15</v>
      </c>
      <c r="C21" s="287">
        <v>43210</v>
      </c>
      <c r="D21" s="158">
        <v>25</v>
      </c>
      <c r="E21" s="158">
        <v>1</v>
      </c>
      <c r="F21" s="285" t="s">
        <v>994</v>
      </c>
      <c r="G21" s="285" t="s">
        <v>30</v>
      </c>
      <c r="H21" s="285">
        <v>51.409703999999998</v>
      </c>
      <c r="I21" s="285">
        <v>17.668375000000001</v>
      </c>
      <c r="J21" s="285" t="s">
        <v>4</v>
      </c>
      <c r="K21" s="285" t="s">
        <v>16</v>
      </c>
      <c r="L21" s="285" t="s">
        <v>2</v>
      </c>
      <c r="M21" s="295"/>
      <c r="N21" s="302"/>
    </row>
    <row r="22" spans="2:14" x14ac:dyDescent="0.3">
      <c r="B22" s="294">
        <v>16</v>
      </c>
      <c r="C22" s="287"/>
      <c r="D22" s="158">
        <v>25</v>
      </c>
      <c r="E22" s="158">
        <v>1</v>
      </c>
      <c r="F22" s="285" t="s">
        <v>995</v>
      </c>
      <c r="G22" s="285" t="s">
        <v>31</v>
      </c>
      <c r="H22" s="285">
        <v>51.355438999999997</v>
      </c>
      <c r="I22" s="285">
        <v>17.605186</v>
      </c>
      <c r="J22" s="285" t="s">
        <v>1</v>
      </c>
      <c r="K22" s="285" t="s">
        <v>16</v>
      </c>
      <c r="L22" s="285" t="s">
        <v>8</v>
      </c>
      <c r="M22" s="295"/>
      <c r="N22" s="302"/>
    </row>
    <row r="23" spans="2:14" x14ac:dyDescent="0.3">
      <c r="B23" s="294">
        <v>17</v>
      </c>
      <c r="C23" s="287">
        <v>43219</v>
      </c>
      <c r="D23" s="158">
        <v>25</v>
      </c>
      <c r="E23" s="158">
        <v>1</v>
      </c>
      <c r="F23" s="285" t="s">
        <v>996</v>
      </c>
      <c r="G23" s="285" t="s">
        <v>30</v>
      </c>
      <c r="H23" s="285">
        <v>51.298839000000001</v>
      </c>
      <c r="I23" s="285">
        <v>17.533090999999999</v>
      </c>
      <c r="J23" s="285" t="s">
        <v>3</v>
      </c>
      <c r="K23" s="285" t="s">
        <v>16</v>
      </c>
      <c r="L23" s="285" t="s">
        <v>21</v>
      </c>
      <c r="M23" s="295"/>
      <c r="N23" s="302"/>
    </row>
    <row r="24" spans="2:14" x14ac:dyDescent="0.3">
      <c r="B24" s="294">
        <v>18</v>
      </c>
      <c r="C24" s="287">
        <v>43230</v>
      </c>
      <c r="D24" s="158">
        <v>25</v>
      </c>
      <c r="E24" s="158">
        <v>1</v>
      </c>
      <c r="F24" s="285" t="s">
        <v>997</v>
      </c>
      <c r="G24" s="285" t="s">
        <v>31</v>
      </c>
      <c r="H24" s="285">
        <v>51.238132</v>
      </c>
      <c r="I24" s="285">
        <v>17.457504</v>
      </c>
      <c r="J24" s="285" t="s">
        <v>26</v>
      </c>
      <c r="K24" s="285" t="s">
        <v>16</v>
      </c>
      <c r="L24" s="285" t="s">
        <v>8</v>
      </c>
      <c r="M24" s="295"/>
      <c r="N24" s="302"/>
    </row>
    <row r="25" spans="2:14" x14ac:dyDescent="0.3">
      <c r="B25" s="294">
        <v>19</v>
      </c>
      <c r="C25" s="287">
        <v>43231</v>
      </c>
      <c r="D25" s="158">
        <v>25</v>
      </c>
      <c r="E25" s="158">
        <v>1</v>
      </c>
      <c r="F25" s="285" t="s">
        <v>998</v>
      </c>
      <c r="G25" s="285" t="s">
        <v>30</v>
      </c>
      <c r="H25" s="285">
        <v>51.414630000000002</v>
      </c>
      <c r="I25" s="285">
        <v>17.674454000000001</v>
      </c>
      <c r="J25" s="285" t="s">
        <v>6</v>
      </c>
      <c r="K25" s="285" t="s">
        <v>16</v>
      </c>
      <c r="L25" s="285" t="s">
        <v>999</v>
      </c>
      <c r="M25" s="295"/>
      <c r="N25" s="302"/>
    </row>
    <row r="26" spans="2:14" x14ac:dyDescent="0.3">
      <c r="B26" s="294">
        <v>20</v>
      </c>
      <c r="C26" s="287">
        <v>43240</v>
      </c>
      <c r="D26" s="158">
        <v>25</v>
      </c>
      <c r="E26" s="158">
        <v>1</v>
      </c>
      <c r="F26" s="285" t="s">
        <v>1000</v>
      </c>
      <c r="G26" s="285" t="s">
        <v>31</v>
      </c>
      <c r="H26" s="285">
        <v>51.345650999999997</v>
      </c>
      <c r="I26" s="285">
        <v>17.595981999999999</v>
      </c>
      <c r="J26" s="285" t="s">
        <v>1001</v>
      </c>
      <c r="K26" s="285" t="s">
        <v>16</v>
      </c>
      <c r="L26" s="285" t="s">
        <v>2</v>
      </c>
      <c r="M26" s="295"/>
      <c r="N26" s="302"/>
    </row>
    <row r="27" spans="2:14" x14ac:dyDescent="0.3">
      <c r="B27" s="294">
        <v>21</v>
      </c>
      <c r="C27" s="287">
        <v>43254</v>
      </c>
      <c r="D27" s="158">
        <v>25</v>
      </c>
      <c r="E27" s="158">
        <v>1</v>
      </c>
      <c r="F27" s="285" t="s">
        <v>1002</v>
      </c>
      <c r="G27" s="285" t="s">
        <v>30</v>
      </c>
      <c r="H27" s="285">
        <v>51.304957999999999</v>
      </c>
      <c r="I27" s="285">
        <v>17.539822999999998</v>
      </c>
      <c r="J27" s="285" t="s">
        <v>1003</v>
      </c>
      <c r="K27" s="285" t="s">
        <v>16</v>
      </c>
      <c r="L27" s="285" t="s">
        <v>8</v>
      </c>
      <c r="M27" s="295"/>
      <c r="N27" s="302"/>
    </row>
    <row r="28" spans="2:14" x14ac:dyDescent="0.3">
      <c r="B28" s="294">
        <v>22</v>
      </c>
      <c r="C28" s="287">
        <v>43254</v>
      </c>
      <c r="D28" s="158">
        <v>25</v>
      </c>
      <c r="E28" s="158">
        <v>1</v>
      </c>
      <c r="F28" s="285" t="s">
        <v>141</v>
      </c>
      <c r="G28" s="285" t="s">
        <v>30</v>
      </c>
      <c r="H28" s="285">
        <v>51.380963999999999</v>
      </c>
      <c r="I28" s="285">
        <v>17.633474</v>
      </c>
      <c r="J28" s="285" t="s">
        <v>6</v>
      </c>
      <c r="K28" s="285" t="s">
        <v>16</v>
      </c>
      <c r="L28" s="285" t="s">
        <v>142</v>
      </c>
      <c r="M28" s="295"/>
      <c r="N28" s="302"/>
    </row>
    <row r="29" spans="2:14" x14ac:dyDescent="0.3">
      <c r="B29" s="294">
        <v>23</v>
      </c>
      <c r="C29" s="287">
        <v>43261</v>
      </c>
      <c r="D29" s="158">
        <v>25</v>
      </c>
      <c r="E29" s="158">
        <v>1</v>
      </c>
      <c r="F29" s="285" t="s">
        <v>1004</v>
      </c>
      <c r="G29" s="285" t="s">
        <v>31</v>
      </c>
      <c r="H29" s="285">
        <v>51.288701000000003</v>
      </c>
      <c r="I29" s="285">
        <v>17.510833000000002</v>
      </c>
      <c r="J29" s="285" t="s">
        <v>1001</v>
      </c>
      <c r="K29" s="285" t="s">
        <v>16</v>
      </c>
      <c r="L29" s="285" t="s">
        <v>8</v>
      </c>
      <c r="M29" s="295"/>
      <c r="N29" s="302"/>
    </row>
    <row r="30" spans="2:14" x14ac:dyDescent="0.3">
      <c r="B30" s="294">
        <v>24</v>
      </c>
      <c r="C30" s="287">
        <v>43267</v>
      </c>
      <c r="D30" s="158">
        <v>25</v>
      </c>
      <c r="E30" s="158">
        <v>1</v>
      </c>
      <c r="F30" s="285" t="s">
        <v>1005</v>
      </c>
      <c r="G30" s="285" t="s">
        <v>30</v>
      </c>
      <c r="H30" s="285">
        <v>51.2836</v>
      </c>
      <c r="I30" s="285">
        <v>17.505269999999999</v>
      </c>
      <c r="J30" s="285" t="s">
        <v>3</v>
      </c>
      <c r="K30" s="285" t="s">
        <v>16</v>
      </c>
      <c r="L30" s="285" t="s">
        <v>8</v>
      </c>
      <c r="M30" s="295"/>
      <c r="N30" s="302"/>
    </row>
    <row r="31" spans="2:14" x14ac:dyDescent="0.3">
      <c r="B31" s="294">
        <v>25</v>
      </c>
      <c r="C31" s="287">
        <v>43269</v>
      </c>
      <c r="D31" s="158">
        <v>25</v>
      </c>
      <c r="E31" s="158">
        <v>1</v>
      </c>
      <c r="F31" s="285" t="s">
        <v>1006</v>
      </c>
      <c r="G31" s="285" t="s">
        <v>31</v>
      </c>
      <c r="H31" s="285">
        <v>51.287807000000001</v>
      </c>
      <c r="I31" s="285">
        <v>17.509846</v>
      </c>
      <c r="J31" s="285" t="s">
        <v>3</v>
      </c>
      <c r="K31" s="285" t="s">
        <v>16</v>
      </c>
      <c r="L31" s="285" t="s">
        <v>8</v>
      </c>
      <c r="M31" s="295"/>
      <c r="N31" s="302"/>
    </row>
    <row r="32" spans="2:14" x14ac:dyDescent="0.3">
      <c r="B32" s="294">
        <v>26</v>
      </c>
      <c r="C32" s="287">
        <v>43271</v>
      </c>
      <c r="D32" s="158">
        <v>25</v>
      </c>
      <c r="E32" s="158">
        <v>1</v>
      </c>
      <c r="F32" s="285" t="s">
        <v>1007</v>
      </c>
      <c r="G32" s="285" t="s">
        <v>30</v>
      </c>
      <c r="H32" s="285">
        <v>51.240319999999997</v>
      </c>
      <c r="I32" s="285">
        <v>17.461894999999998</v>
      </c>
      <c r="J32" s="285" t="s">
        <v>6</v>
      </c>
      <c r="K32" s="285" t="s">
        <v>16</v>
      </c>
      <c r="L32" s="285" t="s">
        <v>20</v>
      </c>
      <c r="M32" s="295"/>
      <c r="N32" s="302"/>
    </row>
    <row r="33" spans="2:14" x14ac:dyDescent="0.3">
      <c r="B33" s="294">
        <v>27</v>
      </c>
      <c r="C33" s="287">
        <v>43276</v>
      </c>
      <c r="D33" s="158">
        <v>25</v>
      </c>
      <c r="E33" s="158">
        <v>1</v>
      </c>
      <c r="F33" s="285" t="s">
        <v>1008</v>
      </c>
      <c r="G33" s="285" t="s">
        <v>30</v>
      </c>
      <c r="H33" s="285">
        <v>51.330140999999998</v>
      </c>
      <c r="I33" s="285">
        <v>17.578464</v>
      </c>
      <c r="J33" s="285" t="s">
        <v>1</v>
      </c>
      <c r="K33" s="285" t="s">
        <v>16</v>
      </c>
      <c r="L33" s="285" t="s">
        <v>21</v>
      </c>
      <c r="M33" s="295"/>
      <c r="N33" s="302"/>
    </row>
    <row r="34" spans="2:14" x14ac:dyDescent="0.3">
      <c r="B34" s="294">
        <v>28</v>
      </c>
      <c r="C34" s="287">
        <v>43277</v>
      </c>
      <c r="D34" s="158">
        <v>25</v>
      </c>
      <c r="E34" s="158">
        <v>1</v>
      </c>
      <c r="F34" s="285" t="s">
        <v>1009</v>
      </c>
      <c r="G34" s="285" t="s">
        <v>30</v>
      </c>
      <c r="H34" s="285">
        <v>51.293810999999998</v>
      </c>
      <c r="I34" s="285">
        <v>17.523223000000002</v>
      </c>
      <c r="J34" s="285" t="s">
        <v>1</v>
      </c>
      <c r="K34" s="285" t="s">
        <v>16</v>
      </c>
      <c r="L34" s="285" t="s">
        <v>21</v>
      </c>
      <c r="M34" s="295"/>
      <c r="N34" s="302"/>
    </row>
    <row r="35" spans="2:14" x14ac:dyDescent="0.3">
      <c r="B35" s="294">
        <v>29</v>
      </c>
      <c r="C35" s="287">
        <v>43278</v>
      </c>
      <c r="D35" s="158">
        <v>25</v>
      </c>
      <c r="E35" s="158">
        <v>1</v>
      </c>
      <c r="F35" s="285" t="s">
        <v>1010</v>
      </c>
      <c r="G35" s="285" t="s">
        <v>30</v>
      </c>
      <c r="H35" s="285">
        <v>51.370977000000003</v>
      </c>
      <c r="I35" s="285">
        <v>17.616827000000001</v>
      </c>
      <c r="J35" s="285" t="s">
        <v>4</v>
      </c>
      <c r="K35" s="285" t="s">
        <v>16</v>
      </c>
      <c r="L35" s="285" t="s">
        <v>7</v>
      </c>
      <c r="M35" s="295"/>
      <c r="N35" s="302"/>
    </row>
    <row r="36" spans="2:14" x14ac:dyDescent="0.3">
      <c r="B36" s="294">
        <v>30</v>
      </c>
      <c r="C36" s="287">
        <v>43279</v>
      </c>
      <c r="D36" s="158">
        <v>25</v>
      </c>
      <c r="E36" s="158">
        <v>1</v>
      </c>
      <c r="F36" s="285" t="s">
        <v>1011</v>
      </c>
      <c r="G36" s="285" t="s">
        <v>31</v>
      </c>
      <c r="H36" s="285">
        <v>51.237302</v>
      </c>
      <c r="I36" s="285">
        <v>17.456192999999999</v>
      </c>
      <c r="J36" s="285" t="s">
        <v>1003</v>
      </c>
      <c r="K36" s="285" t="s">
        <v>16</v>
      </c>
      <c r="L36" s="285" t="s">
        <v>8</v>
      </c>
      <c r="M36" s="295"/>
      <c r="N36" s="302"/>
    </row>
    <row r="37" spans="2:14" x14ac:dyDescent="0.3">
      <c r="B37" s="294">
        <v>31</v>
      </c>
      <c r="C37" s="287">
        <v>43292</v>
      </c>
      <c r="D37" s="158">
        <v>25</v>
      </c>
      <c r="E37" s="158">
        <v>1</v>
      </c>
      <c r="F37" s="285" t="s">
        <v>1012</v>
      </c>
      <c r="G37" s="285" t="s">
        <v>30</v>
      </c>
      <c r="H37" s="285">
        <v>51.229812000000003</v>
      </c>
      <c r="I37" s="285">
        <v>17.444475000000001</v>
      </c>
      <c r="J37" s="285" t="s">
        <v>4</v>
      </c>
      <c r="K37" s="285" t="s">
        <v>16</v>
      </c>
      <c r="L37" s="285" t="s">
        <v>21</v>
      </c>
      <c r="M37" s="295"/>
      <c r="N37" s="302"/>
    </row>
    <row r="38" spans="2:14" x14ac:dyDescent="0.3">
      <c r="B38" s="294">
        <v>32</v>
      </c>
      <c r="C38" s="287">
        <v>43300</v>
      </c>
      <c r="D38" s="158">
        <v>25</v>
      </c>
      <c r="E38" s="158">
        <v>1</v>
      </c>
      <c r="F38" s="285" t="s">
        <v>1011</v>
      </c>
      <c r="G38" s="285" t="s">
        <v>31</v>
      </c>
      <c r="H38" s="285">
        <v>51.237324999999998</v>
      </c>
      <c r="I38" s="285">
        <v>17.456223000000001</v>
      </c>
      <c r="J38" s="285" t="s">
        <v>6</v>
      </c>
      <c r="K38" s="285" t="s">
        <v>16</v>
      </c>
      <c r="L38" s="285" t="s">
        <v>8</v>
      </c>
      <c r="M38" s="295"/>
      <c r="N38" s="302"/>
    </row>
    <row r="39" spans="2:14" x14ac:dyDescent="0.3">
      <c r="B39" s="294">
        <v>33</v>
      </c>
      <c r="C39" s="287">
        <v>43300</v>
      </c>
      <c r="D39" s="158">
        <v>25</v>
      </c>
      <c r="E39" s="158">
        <v>1</v>
      </c>
      <c r="F39" s="285" t="s">
        <v>1013</v>
      </c>
      <c r="G39" s="285" t="s">
        <v>30</v>
      </c>
      <c r="H39" s="285">
        <v>51.250706000000001</v>
      </c>
      <c r="I39" s="285">
        <v>17.462810000000001</v>
      </c>
      <c r="J39" s="285" t="s">
        <v>3</v>
      </c>
      <c r="K39" s="285" t="s">
        <v>16</v>
      </c>
      <c r="L39" s="285" t="s">
        <v>2</v>
      </c>
      <c r="M39" s="295"/>
      <c r="N39" s="302"/>
    </row>
    <row r="40" spans="2:14" x14ac:dyDescent="0.3">
      <c r="B40" s="294">
        <v>34</v>
      </c>
      <c r="C40" s="287">
        <v>43304</v>
      </c>
      <c r="D40" s="158">
        <v>25</v>
      </c>
      <c r="E40" s="158">
        <v>1</v>
      </c>
      <c r="F40" s="285" t="s">
        <v>1014</v>
      </c>
      <c r="G40" s="285" t="s">
        <v>31</v>
      </c>
      <c r="H40" s="285">
        <v>51.267330999999999</v>
      </c>
      <c r="I40" s="285">
        <v>17.487528000000001</v>
      </c>
      <c r="J40" s="285" t="s">
        <v>12</v>
      </c>
      <c r="K40" s="285" t="s">
        <v>16</v>
      </c>
      <c r="L40" s="285" t="s">
        <v>8</v>
      </c>
      <c r="M40" s="295"/>
      <c r="N40" s="302"/>
    </row>
    <row r="41" spans="2:14" x14ac:dyDescent="0.3">
      <c r="B41" s="294">
        <v>35</v>
      </c>
      <c r="C41" s="287">
        <v>43311</v>
      </c>
      <c r="D41" s="158">
        <v>25</v>
      </c>
      <c r="E41" s="158">
        <v>1</v>
      </c>
      <c r="F41" s="285" t="s">
        <v>1015</v>
      </c>
      <c r="G41" s="285" t="s">
        <v>31</v>
      </c>
      <c r="H41" s="285">
        <v>51.306693000000003</v>
      </c>
      <c r="I41" s="285">
        <v>17.542003999999999</v>
      </c>
      <c r="J41" s="285" t="s">
        <v>1</v>
      </c>
      <c r="K41" s="285" t="s">
        <v>16</v>
      </c>
      <c r="L41" s="285" t="s">
        <v>8</v>
      </c>
      <c r="M41" s="295"/>
      <c r="N41" s="302"/>
    </row>
    <row r="42" spans="2:14" x14ac:dyDescent="0.3">
      <c r="B42" s="294">
        <v>36</v>
      </c>
      <c r="C42" s="287">
        <v>43311</v>
      </c>
      <c r="D42" s="158">
        <v>25</v>
      </c>
      <c r="E42" s="158">
        <v>1</v>
      </c>
      <c r="F42" s="285" t="s">
        <v>1016</v>
      </c>
      <c r="G42" s="285" t="s">
        <v>30</v>
      </c>
      <c r="H42" s="285">
        <v>51.286330999999997</v>
      </c>
      <c r="I42" s="285">
        <v>17.508254999999998</v>
      </c>
      <c r="J42" s="285" t="s">
        <v>4</v>
      </c>
      <c r="K42" s="285" t="s">
        <v>16</v>
      </c>
      <c r="L42" s="285" t="s">
        <v>8</v>
      </c>
      <c r="M42" s="295"/>
      <c r="N42" s="302"/>
    </row>
    <row r="43" spans="2:14" x14ac:dyDescent="0.3">
      <c r="B43" s="294">
        <v>37</v>
      </c>
      <c r="C43" s="287">
        <v>43318</v>
      </c>
      <c r="D43" s="158">
        <v>25</v>
      </c>
      <c r="E43" s="158">
        <v>1</v>
      </c>
      <c r="F43" s="285" t="s">
        <v>1017</v>
      </c>
      <c r="G43" s="285" t="s">
        <v>30</v>
      </c>
      <c r="H43" s="285">
        <v>51.360007000000003</v>
      </c>
      <c r="I43" s="285">
        <v>17.608402999999999</v>
      </c>
      <c r="J43" s="285" t="s">
        <v>4</v>
      </c>
      <c r="K43" s="285" t="s">
        <v>16</v>
      </c>
      <c r="L43" s="285" t="s">
        <v>8</v>
      </c>
      <c r="M43" s="295"/>
      <c r="N43" s="302"/>
    </row>
    <row r="44" spans="2:14" x14ac:dyDescent="0.3">
      <c r="B44" s="294">
        <v>38</v>
      </c>
      <c r="C44" s="287">
        <v>43318</v>
      </c>
      <c r="D44" s="158">
        <v>25</v>
      </c>
      <c r="E44" s="158">
        <v>1</v>
      </c>
      <c r="F44" s="285" t="s">
        <v>1018</v>
      </c>
      <c r="G44" s="285" t="s">
        <v>30</v>
      </c>
      <c r="H44" s="285">
        <v>51.317813000000001</v>
      </c>
      <c r="I44" s="285">
        <v>17.559659</v>
      </c>
      <c r="J44" s="285" t="s">
        <v>4</v>
      </c>
      <c r="K44" s="285" t="s">
        <v>16</v>
      </c>
      <c r="L44" s="285" t="s">
        <v>8</v>
      </c>
      <c r="M44" s="295"/>
      <c r="N44" s="302"/>
    </row>
    <row r="45" spans="2:14" x14ac:dyDescent="0.3">
      <c r="B45" s="294">
        <v>39</v>
      </c>
      <c r="C45" s="287">
        <v>43318</v>
      </c>
      <c r="D45" s="158">
        <v>25</v>
      </c>
      <c r="E45" s="158">
        <v>1</v>
      </c>
      <c r="F45" s="285" t="s">
        <v>1019</v>
      </c>
      <c r="G45" s="285" t="s">
        <v>30</v>
      </c>
      <c r="H45" s="285">
        <v>51.242368999999997</v>
      </c>
      <c r="I45" s="285">
        <v>17.466702000000002</v>
      </c>
      <c r="J45" s="285" t="s">
        <v>26</v>
      </c>
      <c r="K45" s="285" t="s">
        <v>16</v>
      </c>
      <c r="L45" s="285" t="s">
        <v>2</v>
      </c>
      <c r="M45" s="295"/>
      <c r="N45" s="302"/>
    </row>
    <row r="46" spans="2:14" x14ac:dyDescent="0.3">
      <c r="B46" s="294">
        <v>40</v>
      </c>
      <c r="C46" s="287">
        <v>43319</v>
      </c>
      <c r="D46" s="158">
        <v>25</v>
      </c>
      <c r="E46" s="158">
        <v>1</v>
      </c>
      <c r="F46" s="285" t="s">
        <v>1020</v>
      </c>
      <c r="G46" s="285" t="s">
        <v>31</v>
      </c>
      <c r="H46" s="285">
        <v>51.267943000000002</v>
      </c>
      <c r="I46" s="285">
        <v>17.488189999999999</v>
      </c>
      <c r="J46" s="285" t="s">
        <v>4</v>
      </c>
      <c r="K46" s="285" t="s">
        <v>16</v>
      </c>
      <c r="L46" s="285" t="s">
        <v>8</v>
      </c>
      <c r="M46" s="295"/>
      <c r="N46" s="302"/>
    </row>
    <row r="47" spans="2:14" x14ac:dyDescent="0.3">
      <c r="B47" s="294">
        <v>41</v>
      </c>
      <c r="C47" s="287">
        <v>43332</v>
      </c>
      <c r="D47" s="158">
        <v>25</v>
      </c>
      <c r="E47" s="158">
        <v>1</v>
      </c>
      <c r="F47" s="285" t="s">
        <v>1021</v>
      </c>
      <c r="G47" s="285" t="s">
        <v>31</v>
      </c>
      <c r="H47" s="285">
        <v>51.292738999999997</v>
      </c>
      <c r="I47" s="285">
        <v>17.520229</v>
      </c>
      <c r="J47" s="285" t="s">
        <v>5</v>
      </c>
      <c r="K47" s="285" t="s">
        <v>16</v>
      </c>
      <c r="L47" s="285" t="s">
        <v>8</v>
      </c>
      <c r="M47" s="295"/>
      <c r="N47" s="302"/>
    </row>
    <row r="48" spans="2:14" x14ac:dyDescent="0.3">
      <c r="B48" s="294">
        <v>42</v>
      </c>
      <c r="C48" s="287">
        <v>43343</v>
      </c>
      <c r="D48" s="158">
        <v>25</v>
      </c>
      <c r="E48" s="158">
        <v>1</v>
      </c>
      <c r="F48" s="285" t="s">
        <v>141</v>
      </c>
      <c r="G48" s="285" t="s">
        <v>31</v>
      </c>
      <c r="H48" s="285">
        <v>51.380983999999998</v>
      </c>
      <c r="I48" s="285">
        <v>17.633547</v>
      </c>
      <c r="J48" s="285" t="s">
        <v>4</v>
      </c>
      <c r="K48" s="285" t="s">
        <v>16</v>
      </c>
      <c r="L48" s="285" t="s">
        <v>21</v>
      </c>
      <c r="M48" s="295"/>
      <c r="N48" s="302"/>
    </row>
    <row r="49" spans="2:14" x14ac:dyDescent="0.3">
      <c r="B49" s="294">
        <v>43</v>
      </c>
      <c r="C49" s="287">
        <v>43349</v>
      </c>
      <c r="D49" s="158">
        <v>25</v>
      </c>
      <c r="E49" s="158">
        <v>1</v>
      </c>
      <c r="F49" s="285" t="s">
        <v>1022</v>
      </c>
      <c r="G49" s="285" t="s">
        <v>30</v>
      </c>
      <c r="H49" s="285">
        <v>51.228541999999997</v>
      </c>
      <c r="I49" s="285">
        <v>17.441379000000001</v>
      </c>
      <c r="J49" s="285" t="s">
        <v>6</v>
      </c>
      <c r="K49" s="285" t="s">
        <v>16</v>
      </c>
      <c r="L49" s="285" t="s">
        <v>21</v>
      </c>
      <c r="M49" s="295"/>
      <c r="N49" s="302"/>
    </row>
    <row r="50" spans="2:14" x14ac:dyDescent="0.3">
      <c r="B50" s="294">
        <v>44</v>
      </c>
      <c r="C50" s="287">
        <v>43350</v>
      </c>
      <c r="D50" s="158">
        <v>25</v>
      </c>
      <c r="E50" s="158">
        <v>1</v>
      </c>
      <c r="F50" s="285" t="s">
        <v>1023</v>
      </c>
      <c r="G50" s="285" t="s">
        <v>31</v>
      </c>
      <c r="H50" s="285">
        <v>51.345106000000001</v>
      </c>
      <c r="I50" s="285">
        <v>17.595220000000001</v>
      </c>
      <c r="J50" s="285" t="s">
        <v>4</v>
      </c>
      <c r="K50" s="285" t="s">
        <v>16</v>
      </c>
      <c r="L50" s="285" t="s">
        <v>142</v>
      </c>
      <c r="M50" s="295"/>
      <c r="N50" s="302"/>
    </row>
    <row r="51" spans="2:14" x14ac:dyDescent="0.3">
      <c r="B51" s="294">
        <v>45</v>
      </c>
      <c r="C51" s="287">
        <v>43356</v>
      </c>
      <c r="D51" s="158">
        <v>25</v>
      </c>
      <c r="E51" s="158">
        <v>1</v>
      </c>
      <c r="F51" s="285" t="s">
        <v>1024</v>
      </c>
      <c r="G51" s="285" t="s">
        <v>30</v>
      </c>
      <c r="H51" s="285">
        <v>51.238979999999998</v>
      </c>
      <c r="I51" s="285">
        <v>17.458853000000001</v>
      </c>
      <c r="J51" s="285" t="s">
        <v>3</v>
      </c>
      <c r="K51" s="285" t="s">
        <v>16</v>
      </c>
      <c r="L51" s="285" t="s">
        <v>8</v>
      </c>
      <c r="M51" s="295"/>
      <c r="N51" s="302"/>
    </row>
    <row r="52" spans="2:14" x14ac:dyDescent="0.3">
      <c r="B52" s="294">
        <v>46</v>
      </c>
      <c r="C52" s="287">
        <v>43357</v>
      </c>
      <c r="D52" s="158">
        <v>25</v>
      </c>
      <c r="E52" s="158">
        <v>1</v>
      </c>
      <c r="F52" s="285" t="s">
        <v>1025</v>
      </c>
      <c r="G52" s="285" t="s">
        <v>30</v>
      </c>
      <c r="H52" s="285">
        <v>51.348764000000003</v>
      </c>
      <c r="I52" s="285">
        <v>17.598766000000001</v>
      </c>
      <c r="J52" s="285" t="s">
        <v>4</v>
      </c>
      <c r="K52" s="285" t="s">
        <v>16</v>
      </c>
      <c r="L52" s="285" t="s">
        <v>2</v>
      </c>
      <c r="M52" s="295"/>
      <c r="N52" s="302"/>
    </row>
    <row r="53" spans="2:14" x14ac:dyDescent="0.3">
      <c r="B53" s="294">
        <v>47</v>
      </c>
      <c r="C53" s="287">
        <v>43360</v>
      </c>
      <c r="D53" s="158">
        <v>25</v>
      </c>
      <c r="E53" s="158">
        <v>1</v>
      </c>
      <c r="F53" s="285" t="s">
        <v>1026</v>
      </c>
      <c r="G53" s="285" t="s">
        <v>31</v>
      </c>
      <c r="H53" s="285">
        <v>51.375002000000002</v>
      </c>
      <c r="I53" s="285">
        <v>17.627513</v>
      </c>
      <c r="J53" s="285" t="s">
        <v>19</v>
      </c>
      <c r="K53" s="285" t="s">
        <v>16</v>
      </c>
      <c r="L53" s="285" t="s">
        <v>2</v>
      </c>
      <c r="M53" s="295"/>
      <c r="N53" s="302"/>
    </row>
    <row r="54" spans="2:14" x14ac:dyDescent="0.3">
      <c r="B54" s="294">
        <v>48</v>
      </c>
      <c r="C54" s="287">
        <v>43362</v>
      </c>
      <c r="D54" s="158">
        <v>25</v>
      </c>
      <c r="E54" s="158">
        <v>1</v>
      </c>
      <c r="F54" s="285" t="s">
        <v>1027</v>
      </c>
      <c r="G54" s="285" t="s">
        <v>30</v>
      </c>
      <c r="H54" s="285">
        <v>51.342236</v>
      </c>
      <c r="I54" s="285">
        <v>17.590301</v>
      </c>
      <c r="J54" s="285" t="s">
        <v>4</v>
      </c>
      <c r="K54" s="285" t="s">
        <v>16</v>
      </c>
      <c r="L54" s="285" t="s">
        <v>2</v>
      </c>
      <c r="M54" s="295"/>
      <c r="N54" s="302"/>
    </row>
    <row r="55" spans="2:14" x14ac:dyDescent="0.3">
      <c r="B55" s="294">
        <v>49</v>
      </c>
      <c r="C55" s="287">
        <v>43362</v>
      </c>
      <c r="D55" s="158">
        <v>25</v>
      </c>
      <c r="E55" s="158">
        <v>1</v>
      </c>
      <c r="F55" s="285" t="s">
        <v>1028</v>
      </c>
      <c r="G55" s="285" t="s">
        <v>30</v>
      </c>
      <c r="H55" s="285">
        <v>51.292236000000003</v>
      </c>
      <c r="I55" s="285">
        <v>17.518125999999999</v>
      </c>
      <c r="J55" s="285" t="s">
        <v>4</v>
      </c>
      <c r="K55" s="285" t="s">
        <v>16</v>
      </c>
      <c r="L55" s="285" t="s">
        <v>8</v>
      </c>
      <c r="M55" s="295"/>
      <c r="N55" s="302"/>
    </row>
    <row r="56" spans="2:14" x14ac:dyDescent="0.3">
      <c r="B56" s="294">
        <v>50</v>
      </c>
      <c r="C56" s="287">
        <v>43369</v>
      </c>
      <c r="D56" s="158">
        <v>25</v>
      </c>
      <c r="E56" s="158">
        <v>1</v>
      </c>
      <c r="F56" s="285" t="s">
        <v>1029</v>
      </c>
      <c r="G56" s="285" t="s">
        <v>31</v>
      </c>
      <c r="H56" s="285">
        <v>51.278343</v>
      </c>
      <c r="I56" s="285">
        <v>17.499525999999999</v>
      </c>
      <c r="J56" s="285" t="s">
        <v>4</v>
      </c>
      <c r="K56" s="285" t="s">
        <v>16</v>
      </c>
      <c r="L56" s="285" t="s">
        <v>8</v>
      </c>
      <c r="M56" s="295"/>
      <c r="N56" s="302"/>
    </row>
    <row r="57" spans="2:14" x14ac:dyDescent="0.3">
      <c r="B57" s="294">
        <v>51</v>
      </c>
      <c r="C57" s="287">
        <v>43369</v>
      </c>
      <c r="D57" s="158">
        <v>25</v>
      </c>
      <c r="E57" s="158">
        <v>1</v>
      </c>
      <c r="F57" s="285" t="s">
        <v>1030</v>
      </c>
      <c r="G57" s="285" t="s">
        <v>31</v>
      </c>
      <c r="H57" s="285">
        <v>51.331460999999997</v>
      </c>
      <c r="I57" s="285">
        <v>17.579360000000001</v>
      </c>
      <c r="J57" s="285" t="s">
        <v>3</v>
      </c>
      <c r="K57" s="285" t="s">
        <v>16</v>
      </c>
      <c r="L57" s="285" t="s">
        <v>21</v>
      </c>
      <c r="M57" s="295"/>
      <c r="N57" s="302"/>
    </row>
    <row r="58" spans="2:14" x14ac:dyDescent="0.3">
      <c r="B58" s="294">
        <v>52</v>
      </c>
      <c r="C58" s="287">
        <v>43371</v>
      </c>
      <c r="D58" s="158">
        <v>25</v>
      </c>
      <c r="E58" s="158">
        <v>1</v>
      </c>
      <c r="F58" s="285" t="s">
        <v>1031</v>
      </c>
      <c r="G58" s="285" t="s">
        <v>31</v>
      </c>
      <c r="H58" s="285">
        <v>51.387538999999997</v>
      </c>
      <c r="I58" s="285">
        <v>17.651575000000001</v>
      </c>
      <c r="J58" s="285" t="s">
        <v>4</v>
      </c>
      <c r="K58" s="285" t="s">
        <v>16</v>
      </c>
      <c r="L58" s="285" t="s">
        <v>7</v>
      </c>
      <c r="M58" s="295"/>
      <c r="N58" s="302"/>
    </row>
    <row r="59" spans="2:14" x14ac:dyDescent="0.3">
      <c r="B59" s="294">
        <v>53</v>
      </c>
      <c r="C59" s="287">
        <v>43381</v>
      </c>
      <c r="D59" s="158">
        <v>25</v>
      </c>
      <c r="E59" s="158">
        <v>1</v>
      </c>
      <c r="F59" s="285" t="s">
        <v>1032</v>
      </c>
      <c r="G59" s="285" t="s">
        <v>30</v>
      </c>
      <c r="H59" s="285">
        <v>51.355277999999998</v>
      </c>
      <c r="I59" s="285">
        <v>17.605073999999998</v>
      </c>
      <c r="J59" s="285" t="s">
        <v>3</v>
      </c>
      <c r="K59" s="285" t="s">
        <v>16</v>
      </c>
      <c r="L59" s="285" t="s">
        <v>8</v>
      </c>
      <c r="M59" s="295"/>
      <c r="N59" s="302"/>
    </row>
    <row r="60" spans="2:14" x14ac:dyDescent="0.3">
      <c r="B60" s="294">
        <v>54</v>
      </c>
      <c r="C60" s="287">
        <v>43389</v>
      </c>
      <c r="D60" s="158">
        <v>25</v>
      </c>
      <c r="E60" s="158">
        <v>1</v>
      </c>
      <c r="F60" s="285" t="s">
        <v>1033</v>
      </c>
      <c r="G60" s="285" t="s">
        <v>30</v>
      </c>
      <c r="H60" s="285">
        <v>51.406177</v>
      </c>
      <c r="I60" s="285">
        <v>17.667881999999999</v>
      </c>
      <c r="J60" s="285" t="s">
        <v>6</v>
      </c>
      <c r="K60" s="285" t="s">
        <v>16</v>
      </c>
      <c r="L60" s="285" t="s">
        <v>142</v>
      </c>
      <c r="M60" s="295"/>
      <c r="N60" s="302"/>
    </row>
    <row r="61" spans="2:14" x14ac:dyDescent="0.3">
      <c r="B61" s="294">
        <v>55</v>
      </c>
      <c r="C61" s="287">
        <v>43390</v>
      </c>
      <c r="D61" s="158">
        <v>25</v>
      </c>
      <c r="E61" s="158">
        <v>1</v>
      </c>
      <c r="F61" s="285" t="s">
        <v>1034</v>
      </c>
      <c r="G61" s="285" t="s">
        <v>30</v>
      </c>
      <c r="H61" s="285">
        <v>51.245621999999997</v>
      </c>
      <c r="I61" s="285">
        <v>17.471630999999999</v>
      </c>
      <c r="J61" s="285" t="s">
        <v>4</v>
      </c>
      <c r="K61" s="285" t="s">
        <v>16</v>
      </c>
      <c r="L61" s="285" t="s">
        <v>1035</v>
      </c>
      <c r="M61" s="295"/>
      <c r="N61" s="302"/>
    </row>
    <row r="62" spans="2:14" x14ac:dyDescent="0.3">
      <c r="B62" s="294">
        <v>56</v>
      </c>
      <c r="C62" s="287">
        <v>43398</v>
      </c>
      <c r="D62" s="158">
        <v>25</v>
      </c>
      <c r="E62" s="158">
        <v>1</v>
      </c>
      <c r="F62" s="285" t="s">
        <v>1036</v>
      </c>
      <c r="G62" s="285" t="s">
        <v>30</v>
      </c>
      <c r="H62" s="285">
        <v>51.275708999999999</v>
      </c>
      <c r="I62" s="285">
        <v>17.496676999999998</v>
      </c>
      <c r="J62" s="285" t="s">
        <v>3</v>
      </c>
      <c r="K62" s="285" t="s">
        <v>16</v>
      </c>
      <c r="L62" s="285" t="s">
        <v>8</v>
      </c>
      <c r="M62" s="295"/>
      <c r="N62" s="302"/>
    </row>
    <row r="63" spans="2:14" x14ac:dyDescent="0.3">
      <c r="B63" s="294">
        <v>57</v>
      </c>
      <c r="C63" s="287">
        <v>43409</v>
      </c>
      <c r="D63" s="158">
        <v>25</v>
      </c>
      <c r="E63" s="158">
        <v>1</v>
      </c>
      <c r="F63" s="285" t="s">
        <v>1037</v>
      </c>
      <c r="G63" s="285" t="s">
        <v>31</v>
      </c>
      <c r="H63" s="285">
        <v>51.310273000000002</v>
      </c>
      <c r="I63" s="285">
        <v>17.546807999999999</v>
      </c>
      <c r="J63" s="285" t="s">
        <v>26</v>
      </c>
      <c r="K63" s="285" t="s">
        <v>16</v>
      </c>
      <c r="L63" s="285" t="s">
        <v>8</v>
      </c>
      <c r="M63" s="295"/>
      <c r="N63" s="302"/>
    </row>
    <row r="64" spans="2:14" x14ac:dyDescent="0.3">
      <c r="B64" s="294">
        <v>58</v>
      </c>
      <c r="C64" s="287">
        <v>43417</v>
      </c>
      <c r="D64" s="158">
        <v>25</v>
      </c>
      <c r="E64" s="158">
        <v>1</v>
      </c>
      <c r="F64" s="285" t="s">
        <v>1038</v>
      </c>
      <c r="G64" s="285" t="s">
        <v>31</v>
      </c>
      <c r="H64" s="285">
        <v>51.260570000000001</v>
      </c>
      <c r="I64" s="285">
        <v>17.480737000000001</v>
      </c>
      <c r="J64" s="285" t="s">
        <v>3</v>
      </c>
      <c r="K64" s="285" t="s">
        <v>16</v>
      </c>
      <c r="L64" s="285" t="s">
        <v>8</v>
      </c>
      <c r="M64" s="295"/>
      <c r="N64" s="302"/>
    </row>
    <row r="65" spans="2:14" x14ac:dyDescent="0.3">
      <c r="B65" s="294">
        <v>59</v>
      </c>
      <c r="C65" s="287">
        <v>43417</v>
      </c>
      <c r="D65" s="158">
        <v>25</v>
      </c>
      <c r="E65" s="158">
        <v>1</v>
      </c>
      <c r="F65" s="285" t="s">
        <v>1039</v>
      </c>
      <c r="G65" s="285" t="s">
        <v>30</v>
      </c>
      <c r="H65" s="285">
        <v>51.279865999999998</v>
      </c>
      <c r="I65" s="285">
        <v>17.501141000000001</v>
      </c>
      <c r="J65" s="285" t="s">
        <v>3</v>
      </c>
      <c r="K65" s="285" t="s">
        <v>16</v>
      </c>
      <c r="L65" s="285" t="s">
        <v>8</v>
      </c>
      <c r="M65" s="295"/>
      <c r="N65" s="302"/>
    </row>
    <row r="66" spans="2:14" x14ac:dyDescent="0.3">
      <c r="B66" s="294">
        <v>60</v>
      </c>
      <c r="C66" s="287">
        <v>43417</v>
      </c>
      <c r="D66" s="158">
        <v>25</v>
      </c>
      <c r="E66" s="158">
        <v>1</v>
      </c>
      <c r="F66" s="285" t="s">
        <v>1040</v>
      </c>
      <c r="G66" s="285" t="s">
        <v>30</v>
      </c>
      <c r="H66" s="285">
        <v>51.310043999999998</v>
      </c>
      <c r="I66" s="285">
        <v>17.546533</v>
      </c>
      <c r="J66" s="285" t="s">
        <v>9</v>
      </c>
      <c r="K66" s="285" t="s">
        <v>16</v>
      </c>
      <c r="L66" s="285" t="s">
        <v>8</v>
      </c>
      <c r="M66" s="295"/>
      <c r="N66" s="302"/>
    </row>
    <row r="67" spans="2:14" x14ac:dyDescent="0.3">
      <c r="B67" s="294" t="s">
        <v>145</v>
      </c>
      <c r="C67" s="287">
        <v>43417</v>
      </c>
      <c r="D67" s="158">
        <v>25</v>
      </c>
      <c r="E67" s="158">
        <v>1</v>
      </c>
      <c r="F67" s="285" t="s">
        <v>1041</v>
      </c>
      <c r="G67" s="285" t="s">
        <v>30</v>
      </c>
      <c r="H67" s="285">
        <v>51.241278000000001</v>
      </c>
      <c r="I67" s="285">
        <v>17.464134999999999</v>
      </c>
      <c r="J67" s="285" t="s">
        <v>4</v>
      </c>
      <c r="K67" s="285" t="s">
        <v>16</v>
      </c>
      <c r="L67" s="285" t="s">
        <v>2</v>
      </c>
      <c r="M67" s="295"/>
      <c r="N67" s="302"/>
    </row>
    <row r="68" spans="2:14" x14ac:dyDescent="0.3">
      <c r="B68" s="294">
        <v>62</v>
      </c>
      <c r="C68" s="287">
        <v>43425</v>
      </c>
      <c r="D68" s="158">
        <v>25</v>
      </c>
      <c r="E68" s="158">
        <v>1</v>
      </c>
      <c r="F68" s="285" t="s">
        <v>1042</v>
      </c>
      <c r="G68" s="285" t="s">
        <v>30</v>
      </c>
      <c r="H68" s="285">
        <v>51.404451999999999</v>
      </c>
      <c r="I68" s="285">
        <v>17.667422999999999</v>
      </c>
      <c r="J68" s="285" t="s">
        <v>6</v>
      </c>
      <c r="K68" s="285" t="s">
        <v>16</v>
      </c>
      <c r="L68" s="285" t="s">
        <v>7</v>
      </c>
      <c r="M68" s="295"/>
      <c r="N68" s="302"/>
    </row>
    <row r="69" spans="2:14" x14ac:dyDescent="0.3">
      <c r="B69" s="294">
        <v>63</v>
      </c>
      <c r="C69" s="287">
        <v>43426</v>
      </c>
      <c r="D69" s="158">
        <v>25</v>
      </c>
      <c r="E69" s="158">
        <v>1</v>
      </c>
      <c r="F69" s="285" t="s">
        <v>1043</v>
      </c>
      <c r="G69" s="285" t="s">
        <v>30</v>
      </c>
      <c r="H69" s="285">
        <v>51.281162999999999</v>
      </c>
      <c r="I69" s="285">
        <v>17.502610000000001</v>
      </c>
      <c r="J69" s="285" t="s">
        <v>3</v>
      </c>
      <c r="K69" s="285" t="s">
        <v>16</v>
      </c>
      <c r="L69" s="285" t="s">
        <v>8</v>
      </c>
      <c r="M69" s="295"/>
      <c r="N69" s="302"/>
    </row>
    <row r="70" spans="2:14" x14ac:dyDescent="0.3">
      <c r="B70" s="294">
        <v>64</v>
      </c>
      <c r="C70" s="287">
        <v>43428</v>
      </c>
      <c r="D70" s="158">
        <v>25</v>
      </c>
      <c r="E70" s="158">
        <v>1</v>
      </c>
      <c r="F70" s="285" t="s">
        <v>1044</v>
      </c>
      <c r="G70" s="285" t="s">
        <v>31</v>
      </c>
      <c r="H70" s="285">
        <v>51.327778000000002</v>
      </c>
      <c r="I70" s="285">
        <v>17.576867</v>
      </c>
      <c r="J70" s="285" t="s">
        <v>6</v>
      </c>
      <c r="K70" s="285" t="s">
        <v>16</v>
      </c>
      <c r="L70" s="285" t="s">
        <v>21</v>
      </c>
      <c r="M70" s="295"/>
      <c r="N70" s="302"/>
    </row>
    <row r="71" spans="2:14" x14ac:dyDescent="0.3">
      <c r="B71" s="294">
        <v>65</v>
      </c>
      <c r="C71" s="287">
        <v>43431</v>
      </c>
      <c r="D71" s="158">
        <v>25</v>
      </c>
      <c r="E71" s="158">
        <v>1</v>
      </c>
      <c r="F71" s="285" t="s">
        <v>1045</v>
      </c>
      <c r="G71" s="285" t="s">
        <v>31</v>
      </c>
      <c r="H71" s="285">
        <v>51.376511999999998</v>
      </c>
      <c r="I71" s="285">
        <v>17.629947999999999</v>
      </c>
      <c r="J71" s="285" t="s">
        <v>3</v>
      </c>
      <c r="K71" s="285" t="s">
        <v>16</v>
      </c>
      <c r="L71" s="285" t="s">
        <v>2</v>
      </c>
      <c r="M71" s="295"/>
      <c r="N71" s="302"/>
    </row>
    <row r="72" spans="2:14" x14ac:dyDescent="0.3">
      <c r="B72" s="294">
        <v>66</v>
      </c>
      <c r="C72" s="287">
        <v>43462</v>
      </c>
      <c r="D72" s="158">
        <v>25</v>
      </c>
      <c r="E72" s="158">
        <v>1</v>
      </c>
      <c r="F72" s="285" t="s">
        <v>1046</v>
      </c>
      <c r="G72" s="285" t="s">
        <v>30</v>
      </c>
      <c r="H72" s="285">
        <v>51.279736</v>
      </c>
      <c r="I72" s="285">
        <v>17.501064</v>
      </c>
      <c r="J72" s="285" t="s">
        <v>1</v>
      </c>
      <c r="K72" s="285" t="s">
        <v>16</v>
      </c>
      <c r="L72" s="285" t="s">
        <v>8</v>
      </c>
      <c r="M72" s="295"/>
      <c r="N72" s="302"/>
    </row>
    <row r="73" spans="2:14" ht="15" thickBot="1" x14ac:dyDescent="0.35">
      <c r="B73" s="296">
        <v>67</v>
      </c>
      <c r="C73" s="297">
        <v>43462</v>
      </c>
      <c r="D73" s="298">
        <v>25</v>
      </c>
      <c r="E73" s="298">
        <v>1</v>
      </c>
      <c r="F73" s="299" t="s">
        <v>1047</v>
      </c>
      <c r="G73" s="299" t="s">
        <v>30</v>
      </c>
      <c r="H73" s="299">
        <v>51.265599000000002</v>
      </c>
      <c r="I73" s="299">
        <v>17.485631000000001</v>
      </c>
      <c r="J73" s="299" t="s">
        <v>3</v>
      </c>
      <c r="K73" s="299" t="s">
        <v>16</v>
      </c>
      <c r="L73" s="299" t="s">
        <v>8</v>
      </c>
      <c r="M73" s="300"/>
      <c r="N73" s="302"/>
    </row>
    <row r="74" spans="2:14" x14ac:dyDescent="0.3">
      <c r="B74" s="126"/>
      <c r="C74" s="303"/>
      <c r="D74" s="135"/>
      <c r="E74" s="133"/>
      <c r="F74" s="126"/>
      <c r="G74" s="126"/>
      <c r="H74" s="167"/>
      <c r="I74" s="167"/>
      <c r="J74" s="126"/>
      <c r="K74" s="134"/>
      <c r="L74" s="126"/>
      <c r="M74" s="7"/>
      <c r="N74" s="7"/>
    </row>
    <row r="75" spans="2:14" x14ac:dyDescent="0.3">
      <c r="B75" s="8"/>
      <c r="C75" s="303"/>
      <c r="D75" s="304"/>
      <c r="E75" s="133"/>
      <c r="F75" s="126"/>
      <c r="G75" s="126"/>
      <c r="H75" s="167"/>
      <c r="I75" s="167"/>
      <c r="J75" s="126"/>
      <c r="K75" s="134"/>
      <c r="L75" s="126"/>
      <c r="M75" s="7"/>
      <c r="N75" s="7"/>
    </row>
    <row r="76" spans="2:14" x14ac:dyDescent="0.3">
      <c r="B76" s="126"/>
      <c r="C76" s="303"/>
      <c r="D76" s="304"/>
      <c r="E76" s="133"/>
      <c r="F76" s="126"/>
      <c r="G76" s="126"/>
      <c r="H76" s="167"/>
      <c r="I76" s="167"/>
      <c r="J76" s="126"/>
      <c r="K76" s="134"/>
      <c r="L76" s="126"/>
      <c r="M76" s="7"/>
      <c r="N76" s="7"/>
    </row>
    <row r="77" spans="2:14" x14ac:dyDescent="0.3">
      <c r="B77" s="126"/>
      <c r="C77" s="303"/>
      <c r="D77" s="304"/>
      <c r="E77" s="133"/>
      <c r="F77" s="126"/>
      <c r="G77" s="126"/>
      <c r="H77" s="167"/>
      <c r="I77" s="167"/>
      <c r="J77" s="126"/>
      <c r="K77" s="134"/>
      <c r="L77" s="126"/>
      <c r="M77" s="7"/>
      <c r="N77" s="7"/>
    </row>
    <row r="78" spans="2:14" x14ac:dyDescent="0.3">
      <c r="B78" s="126"/>
      <c r="C78" s="303"/>
      <c r="D78" s="304"/>
      <c r="E78" s="133"/>
      <c r="F78" s="126"/>
      <c r="G78" s="126"/>
      <c r="H78" s="126"/>
      <c r="I78" s="126"/>
      <c r="J78" s="126"/>
      <c r="K78" s="134"/>
      <c r="L78" s="126"/>
      <c r="M78" s="7"/>
      <c r="N78" s="7"/>
    </row>
    <row r="79" spans="2:14" x14ac:dyDescent="0.3">
      <c r="B79" s="8"/>
      <c r="C79" s="303"/>
      <c r="D79" s="304"/>
      <c r="E79" s="133"/>
      <c r="F79" s="126"/>
      <c r="G79" s="126"/>
      <c r="H79" s="167"/>
      <c r="I79" s="167"/>
      <c r="J79" s="126"/>
      <c r="K79" s="134"/>
      <c r="L79" s="126"/>
      <c r="M79" s="7"/>
      <c r="N79" s="7"/>
    </row>
    <row r="80" spans="2:14" x14ac:dyDescent="0.3">
      <c r="B80" s="126"/>
      <c r="C80" s="303"/>
      <c r="D80" s="304"/>
      <c r="E80" s="133"/>
      <c r="F80" s="126"/>
      <c r="G80" s="126"/>
      <c r="H80" s="167"/>
      <c r="I80" s="167"/>
      <c r="J80" s="126"/>
      <c r="K80" s="134"/>
      <c r="L80" s="126"/>
      <c r="M80" s="7"/>
      <c r="N80" s="7"/>
    </row>
    <row r="81" spans="2:14" x14ac:dyDescent="0.3">
      <c r="B81" s="126"/>
      <c r="C81" s="303"/>
      <c r="D81" s="304"/>
      <c r="E81" s="133"/>
      <c r="F81" s="126"/>
      <c r="G81" s="126"/>
      <c r="H81" s="167"/>
      <c r="I81" s="167"/>
      <c r="J81" s="126"/>
      <c r="K81" s="134"/>
      <c r="L81" s="126"/>
      <c r="M81" s="7"/>
      <c r="N81" s="7"/>
    </row>
    <row r="82" spans="2:14" x14ac:dyDescent="0.3">
      <c r="B82" s="126"/>
      <c r="C82" s="303"/>
      <c r="D82" s="304"/>
      <c r="E82" s="133"/>
      <c r="F82" s="126"/>
      <c r="G82" s="126"/>
      <c r="H82" s="167"/>
      <c r="I82" s="167"/>
      <c r="J82" s="126"/>
      <c r="K82" s="134"/>
      <c r="L82" s="126"/>
      <c r="M82" s="7"/>
      <c r="N82" s="7"/>
    </row>
    <row r="83" spans="2:14" x14ac:dyDescent="0.3">
      <c r="B83" s="8"/>
      <c r="C83" s="303"/>
      <c r="D83" s="304"/>
      <c r="E83" s="133"/>
      <c r="F83" s="126"/>
      <c r="G83" s="126"/>
      <c r="H83" s="167"/>
      <c r="I83" s="167"/>
      <c r="J83" s="126"/>
      <c r="K83" s="134"/>
      <c r="L83" s="126"/>
      <c r="M83" s="7"/>
      <c r="N83" s="7"/>
    </row>
    <row r="84" spans="2:14" x14ac:dyDescent="0.3">
      <c r="B84" s="126"/>
      <c r="C84" s="303"/>
      <c r="D84" s="304"/>
      <c r="E84" s="133"/>
      <c r="F84" s="126"/>
      <c r="G84" s="126"/>
      <c r="H84" s="135"/>
      <c r="I84" s="135"/>
      <c r="J84" s="126"/>
      <c r="K84" s="134"/>
      <c r="L84" s="126"/>
      <c r="M84" s="7"/>
      <c r="N84" s="7"/>
    </row>
    <row r="85" spans="2:14" x14ac:dyDescent="0.3">
      <c r="B85" s="126"/>
      <c r="C85" s="303"/>
      <c r="D85" s="304"/>
      <c r="E85" s="133"/>
      <c r="F85" s="126"/>
      <c r="G85" s="126"/>
      <c r="H85" s="288"/>
      <c r="I85" s="288"/>
      <c r="J85" s="126"/>
      <c r="K85" s="134"/>
      <c r="L85" s="126"/>
      <c r="M85" s="7"/>
      <c r="N85" s="7"/>
    </row>
    <row r="86" spans="2:14" x14ac:dyDescent="0.3">
      <c r="B86" s="126"/>
      <c r="C86" s="303"/>
      <c r="D86" s="304"/>
      <c r="E86" s="133"/>
      <c r="F86" s="126"/>
      <c r="G86" s="126"/>
      <c r="H86" s="167"/>
      <c r="I86" s="167"/>
      <c r="J86" s="126"/>
      <c r="K86" s="134"/>
      <c r="L86" s="126"/>
      <c r="M86" s="7"/>
      <c r="N86" s="7"/>
    </row>
    <row r="87" spans="2:14" x14ac:dyDescent="0.3">
      <c r="B87" s="8"/>
      <c r="C87" s="303"/>
      <c r="D87" s="304"/>
      <c r="E87" s="133"/>
      <c r="F87" s="126"/>
      <c r="G87" s="126"/>
      <c r="H87" s="135"/>
      <c r="I87" s="135"/>
      <c r="J87" s="126"/>
      <c r="K87" s="134"/>
      <c r="L87" s="126"/>
      <c r="M87" s="7"/>
      <c r="N87" s="7"/>
    </row>
    <row r="88" spans="2:14" x14ac:dyDescent="0.3">
      <c r="B88" s="136"/>
      <c r="C88" s="148"/>
      <c r="D88" s="136"/>
      <c r="E88" s="8"/>
      <c r="F88" s="136"/>
      <c r="G88" s="136"/>
      <c r="H88" s="136"/>
      <c r="I88" s="136"/>
      <c r="J88" s="136"/>
      <c r="K88" s="136"/>
      <c r="L88" s="136"/>
      <c r="M88" s="136"/>
      <c r="N88" s="7"/>
    </row>
    <row r="89" spans="2:14" x14ac:dyDescent="0.3">
      <c r="B89" s="136"/>
      <c r="C89" s="148"/>
      <c r="D89" s="136"/>
      <c r="E89" s="8"/>
      <c r="F89" s="136"/>
      <c r="G89" s="136"/>
      <c r="H89" s="136"/>
      <c r="I89" s="136"/>
      <c r="J89" s="136"/>
      <c r="K89" s="136"/>
      <c r="L89" s="136"/>
      <c r="M89" s="136"/>
      <c r="N89" s="7"/>
    </row>
    <row r="90" spans="2:14" x14ac:dyDescent="0.3">
      <c r="B90" s="136"/>
      <c r="C90" s="148"/>
      <c r="D90" s="136"/>
      <c r="E90" s="8"/>
      <c r="F90" s="136"/>
      <c r="G90" s="136"/>
      <c r="H90" s="136"/>
      <c r="I90" s="136"/>
      <c r="J90" s="136"/>
      <c r="K90" s="136"/>
      <c r="L90" s="136"/>
      <c r="M90" s="136"/>
      <c r="N90" s="7"/>
    </row>
    <row r="91" spans="2:14" x14ac:dyDescent="0.3">
      <c r="B91" s="136"/>
      <c r="C91" s="148"/>
      <c r="D91" s="136"/>
      <c r="E91" s="8"/>
      <c r="F91" s="136"/>
      <c r="G91" s="136"/>
      <c r="H91" s="136"/>
      <c r="I91" s="136"/>
      <c r="J91" s="136"/>
      <c r="K91" s="136"/>
      <c r="L91" s="136"/>
      <c r="M91" s="136"/>
      <c r="N91" s="7"/>
    </row>
    <row r="92" spans="2:14" x14ac:dyDescent="0.3">
      <c r="B92" s="136"/>
      <c r="C92" s="148"/>
      <c r="D92" s="136"/>
      <c r="E92" s="8"/>
      <c r="F92" s="136"/>
      <c r="G92" s="136"/>
      <c r="H92" s="136"/>
      <c r="I92" s="136"/>
      <c r="J92" s="136"/>
      <c r="K92" s="136"/>
      <c r="L92" s="136"/>
      <c r="M92" s="136"/>
      <c r="N92" s="7"/>
    </row>
    <row r="93" spans="2:14" x14ac:dyDescent="0.3">
      <c r="B93" s="136"/>
      <c r="C93" s="148"/>
      <c r="D93" s="136"/>
      <c r="E93" s="8"/>
      <c r="F93" s="136"/>
      <c r="G93" s="136"/>
      <c r="H93" s="136"/>
      <c r="I93" s="136"/>
      <c r="J93" s="136"/>
      <c r="K93" s="136"/>
      <c r="L93" s="136"/>
      <c r="M93" s="136"/>
      <c r="N93" s="7"/>
    </row>
    <row r="94" spans="2:14" x14ac:dyDescent="0.3">
      <c r="B94" s="136"/>
      <c r="C94" s="148"/>
      <c r="D94" s="136"/>
      <c r="E94" s="8"/>
      <c r="F94" s="136"/>
      <c r="G94" s="136"/>
      <c r="H94" s="136"/>
      <c r="I94" s="136"/>
      <c r="J94" s="136"/>
      <c r="K94" s="136"/>
      <c r="L94" s="136"/>
      <c r="M94" s="136"/>
      <c r="N94" s="7"/>
    </row>
    <row r="95" spans="2:14" x14ac:dyDescent="0.3">
      <c r="B95" s="7"/>
      <c r="C95" s="1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</row>
  </sheetData>
  <mergeCells count="8">
    <mergeCell ref="B2:M2"/>
    <mergeCell ref="B4:K4"/>
    <mergeCell ref="L4:M4"/>
    <mergeCell ref="B5:B6"/>
    <mergeCell ref="C5:C6"/>
    <mergeCell ref="H5:I5"/>
    <mergeCell ref="J5:J6"/>
    <mergeCell ref="B3:M3"/>
  </mergeCells>
  <pageMargins left="2.4803149606299213" right="0.70866141732283472" top="0.74803149606299213" bottom="0.74803149606299213" header="0.31496062992125984" footer="0.31496062992125984"/>
  <pageSetup paperSize="8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B3:T140"/>
  <sheetViews>
    <sheetView tabSelected="1" topLeftCell="A8" workbookViewId="0">
      <selection activeCell="C22" sqref="C22"/>
    </sheetView>
  </sheetViews>
  <sheetFormatPr defaultRowHeight="14.4" x14ac:dyDescent="0.3"/>
  <cols>
    <col min="3" max="3" width="10.33203125" style="1" bestFit="1" customWidth="1"/>
    <col min="6" max="6" width="11.6640625" customWidth="1"/>
    <col min="8" max="9" width="18.109375" style="14" customWidth="1"/>
    <col min="12" max="12" width="15.5546875" customWidth="1"/>
    <col min="13" max="13" width="10.109375" customWidth="1"/>
    <col min="18" max="19" width="10.33203125" bestFit="1" customWidth="1"/>
    <col min="20" max="20" width="10.109375" bestFit="1" customWidth="1"/>
  </cols>
  <sheetData>
    <row r="3" spans="2:20" ht="15" thickBot="1" x14ac:dyDescent="0.35"/>
    <row r="4" spans="2:20" ht="18" x14ac:dyDescent="0.35">
      <c r="B4" s="578" t="s">
        <v>1769</v>
      </c>
      <c r="C4" s="579"/>
      <c r="D4" s="579"/>
      <c r="E4" s="579"/>
      <c r="F4" s="579"/>
      <c r="G4" s="579"/>
      <c r="H4" s="579"/>
      <c r="I4" s="579"/>
      <c r="J4" s="579"/>
      <c r="K4" s="579"/>
      <c r="L4" s="579"/>
      <c r="M4" s="580"/>
    </row>
    <row r="5" spans="2:20" x14ac:dyDescent="0.3">
      <c r="B5" s="615" t="s">
        <v>127</v>
      </c>
      <c r="C5" s="616"/>
      <c r="D5" s="616"/>
      <c r="E5" s="616"/>
      <c r="F5" s="616"/>
      <c r="G5" s="616"/>
      <c r="H5" s="616"/>
      <c r="I5" s="616"/>
      <c r="J5" s="616"/>
      <c r="K5" s="616"/>
      <c r="L5" s="616"/>
      <c r="M5" s="617"/>
    </row>
    <row r="6" spans="2:20" x14ac:dyDescent="0.3">
      <c r="B6" s="531" t="s">
        <v>34</v>
      </c>
      <c r="C6" s="532"/>
      <c r="D6" s="532"/>
      <c r="E6" s="532"/>
      <c r="F6" s="532"/>
      <c r="G6" s="532"/>
      <c r="H6" s="532"/>
      <c r="I6" s="532"/>
      <c r="J6" s="532"/>
      <c r="K6" s="532"/>
      <c r="L6" s="533" t="s">
        <v>35</v>
      </c>
      <c r="M6" s="534"/>
    </row>
    <row r="7" spans="2:20" ht="86.4" x14ac:dyDescent="0.3">
      <c r="B7" s="568" t="s">
        <v>36</v>
      </c>
      <c r="C7" s="570" t="s">
        <v>37</v>
      </c>
      <c r="D7" s="26" t="s">
        <v>38</v>
      </c>
      <c r="E7" s="26" t="s">
        <v>39</v>
      </c>
      <c r="F7" s="26" t="s">
        <v>40</v>
      </c>
      <c r="G7" s="26" t="s">
        <v>41</v>
      </c>
      <c r="H7" s="614" t="s">
        <v>42</v>
      </c>
      <c r="I7" s="614"/>
      <c r="J7" s="573" t="s">
        <v>43</v>
      </c>
      <c r="K7" s="26" t="s">
        <v>44</v>
      </c>
      <c r="L7" s="26" t="s">
        <v>45</v>
      </c>
      <c r="M7" s="46" t="s">
        <v>46</v>
      </c>
    </row>
    <row r="8" spans="2:20" ht="29.4" thickBot="1" x14ac:dyDescent="0.35">
      <c r="B8" s="569"/>
      <c r="C8" s="571"/>
      <c r="D8" s="67" t="s">
        <v>132</v>
      </c>
      <c r="E8" s="67" t="s">
        <v>288</v>
      </c>
      <c r="F8" s="67" t="s">
        <v>49</v>
      </c>
      <c r="G8" s="67" t="s">
        <v>289</v>
      </c>
      <c r="H8" s="68" t="s">
        <v>51</v>
      </c>
      <c r="I8" s="68" t="s">
        <v>52</v>
      </c>
      <c r="J8" s="574"/>
      <c r="K8" s="102" t="s">
        <v>53</v>
      </c>
      <c r="L8" s="67" t="s">
        <v>292</v>
      </c>
      <c r="M8" s="69" t="s">
        <v>55</v>
      </c>
      <c r="R8" s="40"/>
    </row>
    <row r="9" spans="2:20" x14ac:dyDescent="0.3">
      <c r="B9" s="228">
        <v>1</v>
      </c>
      <c r="C9" s="351" t="s">
        <v>1048</v>
      </c>
      <c r="D9" s="336">
        <v>39</v>
      </c>
      <c r="E9" s="336">
        <v>1</v>
      </c>
      <c r="F9" s="336" t="s">
        <v>1049</v>
      </c>
      <c r="G9" s="336" t="s">
        <v>31</v>
      </c>
      <c r="H9" s="337">
        <v>50.834369000000002</v>
      </c>
      <c r="I9" s="337">
        <v>17.316379000000001</v>
      </c>
      <c r="J9" s="336" t="s">
        <v>4</v>
      </c>
      <c r="K9" s="267" t="s">
        <v>16</v>
      </c>
      <c r="L9" s="336" t="s">
        <v>17</v>
      </c>
      <c r="M9" s="338"/>
    </row>
    <row r="10" spans="2:20" x14ac:dyDescent="0.3">
      <c r="B10" s="339">
        <v>2</v>
      </c>
      <c r="C10" s="352" t="s">
        <v>1050</v>
      </c>
      <c r="D10" s="340">
        <v>39</v>
      </c>
      <c r="E10" s="340">
        <v>1</v>
      </c>
      <c r="F10" s="340" t="s">
        <v>1051</v>
      </c>
      <c r="G10" s="340" t="s">
        <v>30</v>
      </c>
      <c r="H10" s="341">
        <v>50.772905999999999</v>
      </c>
      <c r="I10" s="341">
        <v>17.131882000000001</v>
      </c>
      <c r="J10" s="340" t="s">
        <v>4</v>
      </c>
      <c r="K10" s="246" t="s">
        <v>16</v>
      </c>
      <c r="L10" s="340" t="s">
        <v>17</v>
      </c>
      <c r="M10" s="342"/>
      <c r="T10" s="41"/>
    </row>
    <row r="11" spans="2:20" x14ac:dyDescent="0.3">
      <c r="B11" s="229">
        <v>3</v>
      </c>
      <c r="C11" s="352" t="s">
        <v>574</v>
      </c>
      <c r="D11" s="340">
        <v>39</v>
      </c>
      <c r="E11" s="340">
        <v>1</v>
      </c>
      <c r="F11" s="340" t="s">
        <v>1052</v>
      </c>
      <c r="G11" s="340" t="s">
        <v>30</v>
      </c>
      <c r="H11" s="341">
        <v>50.832287000000001</v>
      </c>
      <c r="I11" s="341">
        <v>17.305524999999999</v>
      </c>
      <c r="J11" s="340" t="s">
        <v>26</v>
      </c>
      <c r="K11" s="246" t="s">
        <v>16</v>
      </c>
      <c r="L11" s="340" t="s">
        <v>17</v>
      </c>
      <c r="M11" s="342"/>
    </row>
    <row r="12" spans="2:20" x14ac:dyDescent="0.3">
      <c r="B12" s="339">
        <v>4</v>
      </c>
      <c r="C12" s="352" t="s">
        <v>577</v>
      </c>
      <c r="D12" s="340">
        <v>39</v>
      </c>
      <c r="E12" s="340">
        <v>1</v>
      </c>
      <c r="F12" s="340" t="s">
        <v>255</v>
      </c>
      <c r="G12" s="340" t="s">
        <v>30</v>
      </c>
      <c r="H12" s="341">
        <v>50.772905999999999</v>
      </c>
      <c r="I12" s="341">
        <v>17.131882000000001</v>
      </c>
      <c r="J12" s="340" t="s">
        <v>4</v>
      </c>
      <c r="K12" s="246" t="s">
        <v>16</v>
      </c>
      <c r="L12" s="340" t="s">
        <v>17</v>
      </c>
      <c r="M12" s="342"/>
      <c r="S12" s="42"/>
    </row>
    <row r="13" spans="2:20" x14ac:dyDescent="0.3">
      <c r="B13" s="229">
        <v>5</v>
      </c>
      <c r="C13" s="352" t="s">
        <v>577</v>
      </c>
      <c r="D13" s="340">
        <v>39</v>
      </c>
      <c r="E13" s="340">
        <v>1</v>
      </c>
      <c r="F13" s="340" t="s">
        <v>1053</v>
      </c>
      <c r="G13" s="340" t="s">
        <v>0</v>
      </c>
      <c r="H13" s="340">
        <v>50.821181000000003</v>
      </c>
      <c r="I13" s="340">
        <v>17.271156000000001</v>
      </c>
      <c r="J13" s="340" t="s">
        <v>6</v>
      </c>
      <c r="K13" s="246" t="s">
        <v>16</v>
      </c>
      <c r="L13" s="340" t="s">
        <v>7</v>
      </c>
      <c r="M13" s="342"/>
      <c r="S13" s="1"/>
    </row>
    <row r="14" spans="2:20" x14ac:dyDescent="0.3">
      <c r="B14" s="339">
        <v>6</v>
      </c>
      <c r="C14" s="352" t="s">
        <v>578</v>
      </c>
      <c r="D14" s="340">
        <v>39</v>
      </c>
      <c r="E14" s="340">
        <v>1</v>
      </c>
      <c r="F14" s="340" t="s">
        <v>1054</v>
      </c>
      <c r="G14" s="340" t="s">
        <v>30</v>
      </c>
      <c r="H14" s="341">
        <v>50.772905999999999</v>
      </c>
      <c r="I14" s="341">
        <v>17.131882000000001</v>
      </c>
      <c r="J14" s="340" t="s">
        <v>1055</v>
      </c>
      <c r="K14" s="246" t="s">
        <v>16</v>
      </c>
      <c r="L14" s="340" t="s">
        <v>17</v>
      </c>
      <c r="M14" s="342"/>
    </row>
    <row r="15" spans="2:20" x14ac:dyDescent="0.3">
      <c r="B15" s="229">
        <v>7</v>
      </c>
      <c r="C15" s="353">
        <v>43213</v>
      </c>
      <c r="D15" s="246">
        <v>39</v>
      </c>
      <c r="E15" s="246">
        <v>1</v>
      </c>
      <c r="F15" s="246" t="s">
        <v>243</v>
      </c>
      <c r="G15" s="246" t="s">
        <v>30</v>
      </c>
      <c r="H15" s="246">
        <v>50.801240999999997</v>
      </c>
      <c r="I15" s="246">
        <v>16.921144000000002</v>
      </c>
      <c r="J15" s="246" t="s">
        <v>4</v>
      </c>
      <c r="K15" s="246" t="s">
        <v>33</v>
      </c>
      <c r="L15" s="246" t="s">
        <v>17</v>
      </c>
      <c r="M15" s="342"/>
    </row>
    <row r="16" spans="2:20" x14ac:dyDescent="0.3">
      <c r="B16" s="339">
        <v>8</v>
      </c>
      <c r="C16" s="353">
        <v>43214</v>
      </c>
      <c r="D16" s="246">
        <v>39</v>
      </c>
      <c r="E16" s="246">
        <v>1</v>
      </c>
      <c r="F16" s="246" t="s">
        <v>510</v>
      </c>
      <c r="G16" s="246" t="s">
        <v>31</v>
      </c>
      <c r="H16" s="246">
        <v>50.801768000000003</v>
      </c>
      <c r="I16" s="246">
        <v>16.894033</v>
      </c>
      <c r="J16" s="246" t="s">
        <v>85</v>
      </c>
      <c r="K16" s="246" t="s">
        <v>33</v>
      </c>
      <c r="L16" s="246" t="s">
        <v>17</v>
      </c>
      <c r="M16" s="342"/>
    </row>
    <row r="17" spans="2:13" x14ac:dyDescent="0.3">
      <c r="B17" s="229">
        <v>9</v>
      </c>
      <c r="C17" s="353">
        <v>43214</v>
      </c>
      <c r="D17" s="246">
        <v>39</v>
      </c>
      <c r="E17" s="246">
        <v>1</v>
      </c>
      <c r="F17" s="246" t="s">
        <v>510</v>
      </c>
      <c r="G17" s="246" t="s">
        <v>31</v>
      </c>
      <c r="H17" s="246">
        <v>50.801768000000003</v>
      </c>
      <c r="I17" s="246">
        <v>16.894033</v>
      </c>
      <c r="J17" s="246" t="s">
        <v>85</v>
      </c>
      <c r="K17" s="246" t="s">
        <v>33</v>
      </c>
      <c r="L17" s="246" t="s">
        <v>17</v>
      </c>
      <c r="M17" s="342"/>
    </row>
    <row r="18" spans="2:13" x14ac:dyDescent="0.3">
      <c r="B18" s="339">
        <v>10</v>
      </c>
      <c r="C18" s="352" t="s">
        <v>580</v>
      </c>
      <c r="D18" s="340">
        <v>39</v>
      </c>
      <c r="E18" s="340">
        <v>1</v>
      </c>
      <c r="F18" s="340" t="s">
        <v>164</v>
      </c>
      <c r="G18" s="340" t="s">
        <v>31</v>
      </c>
      <c r="H18" s="341">
        <v>50.777661999999999</v>
      </c>
      <c r="I18" s="341">
        <v>17.153848</v>
      </c>
      <c r="J18" s="340" t="s">
        <v>6</v>
      </c>
      <c r="K18" s="246" t="s">
        <v>16</v>
      </c>
      <c r="L18" s="340" t="s">
        <v>17</v>
      </c>
      <c r="M18" s="342"/>
    </row>
    <row r="19" spans="2:13" x14ac:dyDescent="0.3">
      <c r="B19" s="229">
        <v>11</v>
      </c>
      <c r="C19" s="352" t="s">
        <v>1056</v>
      </c>
      <c r="D19" s="340">
        <v>39</v>
      </c>
      <c r="E19" s="340">
        <v>1</v>
      </c>
      <c r="F19" s="340" t="s">
        <v>1057</v>
      </c>
      <c r="G19" s="340" t="s">
        <v>30</v>
      </c>
      <c r="H19" s="341">
        <v>50.800384999999999</v>
      </c>
      <c r="I19" s="341">
        <v>17.188880999999999</v>
      </c>
      <c r="J19" s="340" t="s">
        <v>26</v>
      </c>
      <c r="K19" s="246" t="s">
        <v>16</v>
      </c>
      <c r="L19" s="340" t="s">
        <v>17</v>
      </c>
      <c r="M19" s="342"/>
    </row>
    <row r="20" spans="2:13" x14ac:dyDescent="0.3">
      <c r="B20" s="339">
        <v>12</v>
      </c>
      <c r="C20" s="353">
        <v>43250</v>
      </c>
      <c r="D20" s="246">
        <v>39</v>
      </c>
      <c r="E20" s="246">
        <v>1</v>
      </c>
      <c r="F20" s="246" t="s">
        <v>483</v>
      </c>
      <c r="G20" s="246" t="s">
        <v>30</v>
      </c>
      <c r="H20" s="246">
        <v>50.780422000000002</v>
      </c>
      <c r="I20" s="246">
        <v>17.024433999999999</v>
      </c>
      <c r="J20" s="246" t="s">
        <v>3</v>
      </c>
      <c r="K20" s="246" t="s">
        <v>33</v>
      </c>
      <c r="L20" s="246" t="s">
        <v>17</v>
      </c>
      <c r="M20" s="342"/>
    </row>
    <row r="21" spans="2:13" x14ac:dyDescent="0.3">
      <c r="B21" s="229">
        <v>13</v>
      </c>
      <c r="C21" s="352" t="s">
        <v>1058</v>
      </c>
      <c r="D21" s="340">
        <v>39</v>
      </c>
      <c r="E21" s="340">
        <v>1</v>
      </c>
      <c r="F21" s="340" t="s">
        <v>1059</v>
      </c>
      <c r="G21" s="340" t="s">
        <v>30</v>
      </c>
      <c r="H21" s="341">
        <v>50.792912999999999</v>
      </c>
      <c r="I21" s="341">
        <v>17.171108</v>
      </c>
      <c r="J21" s="340" t="s">
        <v>3</v>
      </c>
      <c r="K21" s="246" t="s">
        <v>16</v>
      </c>
      <c r="L21" s="340" t="s">
        <v>17</v>
      </c>
      <c r="M21" s="342"/>
    </row>
    <row r="22" spans="2:13" x14ac:dyDescent="0.3">
      <c r="B22" s="339">
        <v>14</v>
      </c>
      <c r="C22" s="353"/>
      <c r="D22" s="246">
        <v>39</v>
      </c>
      <c r="E22" s="246">
        <v>1</v>
      </c>
      <c r="F22" s="246" t="s">
        <v>917</v>
      </c>
      <c r="G22" s="246" t="s">
        <v>31</v>
      </c>
      <c r="H22" s="246">
        <v>50.78313</v>
      </c>
      <c r="I22" s="246">
        <v>17.018619000000001</v>
      </c>
      <c r="J22" s="246" t="s">
        <v>85</v>
      </c>
      <c r="K22" s="246" t="s">
        <v>33</v>
      </c>
      <c r="L22" s="246" t="s">
        <v>17</v>
      </c>
      <c r="M22" s="342"/>
    </row>
    <row r="23" spans="2:13" x14ac:dyDescent="0.3">
      <c r="B23" s="229">
        <v>15</v>
      </c>
      <c r="C23" s="352" t="s">
        <v>1060</v>
      </c>
      <c r="D23" s="340">
        <v>39</v>
      </c>
      <c r="E23" s="340">
        <v>1</v>
      </c>
      <c r="F23" s="340" t="s">
        <v>1061</v>
      </c>
      <c r="G23" s="340" t="s">
        <v>31</v>
      </c>
      <c r="H23" s="341">
        <v>50.809638</v>
      </c>
      <c r="I23" s="341">
        <v>17.198864</v>
      </c>
      <c r="J23" s="340" t="s">
        <v>6</v>
      </c>
      <c r="K23" s="246" t="s">
        <v>16</v>
      </c>
      <c r="L23" s="340" t="s">
        <v>605</v>
      </c>
      <c r="M23" s="342"/>
    </row>
    <row r="24" spans="2:13" x14ac:dyDescent="0.3">
      <c r="B24" s="339">
        <v>16</v>
      </c>
      <c r="C24" s="352" t="s">
        <v>1062</v>
      </c>
      <c r="D24" s="340">
        <v>39</v>
      </c>
      <c r="E24" s="340">
        <v>1</v>
      </c>
      <c r="F24" s="340" t="s">
        <v>1063</v>
      </c>
      <c r="G24" s="340" t="s">
        <v>31</v>
      </c>
      <c r="H24" s="340">
        <v>50.774602000000002</v>
      </c>
      <c r="I24" s="340">
        <v>17.134889000000001</v>
      </c>
      <c r="J24" s="340" t="s">
        <v>1</v>
      </c>
      <c r="K24" s="246" t="s">
        <v>16</v>
      </c>
      <c r="L24" s="340" t="s">
        <v>2</v>
      </c>
      <c r="M24" s="342"/>
    </row>
    <row r="25" spans="2:13" x14ac:dyDescent="0.3">
      <c r="B25" s="229">
        <v>17</v>
      </c>
      <c r="C25" s="353">
        <v>43316</v>
      </c>
      <c r="D25" s="246">
        <v>39</v>
      </c>
      <c r="E25" s="246">
        <v>1</v>
      </c>
      <c r="F25" s="246" t="s">
        <v>107</v>
      </c>
      <c r="G25" s="246" t="s">
        <v>31</v>
      </c>
      <c r="H25" s="246">
        <v>50.799384000000003</v>
      </c>
      <c r="I25" s="246">
        <v>16.945758000000001</v>
      </c>
      <c r="J25" s="246" t="s">
        <v>26</v>
      </c>
      <c r="K25" s="246" t="s">
        <v>33</v>
      </c>
      <c r="L25" s="246" t="s">
        <v>17</v>
      </c>
      <c r="M25" s="342"/>
    </row>
    <row r="26" spans="2:13" x14ac:dyDescent="0.3">
      <c r="B26" s="339">
        <v>18</v>
      </c>
      <c r="C26" s="352" t="s">
        <v>1064</v>
      </c>
      <c r="D26" s="340">
        <v>39</v>
      </c>
      <c r="E26" s="340">
        <v>1</v>
      </c>
      <c r="F26" s="340" t="s">
        <v>1065</v>
      </c>
      <c r="G26" s="340" t="s">
        <v>30</v>
      </c>
      <c r="H26" s="343">
        <v>50.819456000000002</v>
      </c>
      <c r="I26" s="343">
        <v>17.254656000000001</v>
      </c>
      <c r="J26" s="340" t="s">
        <v>26</v>
      </c>
      <c r="K26" s="246" t="s">
        <v>16</v>
      </c>
      <c r="L26" s="340" t="s">
        <v>2</v>
      </c>
      <c r="M26" s="342"/>
    </row>
    <row r="27" spans="2:13" x14ac:dyDescent="0.3">
      <c r="B27" s="229">
        <v>19</v>
      </c>
      <c r="C27" s="352" t="s">
        <v>593</v>
      </c>
      <c r="D27" s="340">
        <v>39</v>
      </c>
      <c r="E27" s="340">
        <v>1</v>
      </c>
      <c r="F27" s="340" t="s">
        <v>1066</v>
      </c>
      <c r="G27" s="340" t="s">
        <v>30</v>
      </c>
      <c r="H27" s="341">
        <v>50.800384999999999</v>
      </c>
      <c r="I27" s="341">
        <v>17.188880999999999</v>
      </c>
      <c r="J27" s="340" t="s">
        <v>26</v>
      </c>
      <c r="K27" s="246" t="s">
        <v>16</v>
      </c>
      <c r="L27" s="340" t="s">
        <v>2</v>
      </c>
      <c r="M27" s="342"/>
    </row>
    <row r="28" spans="2:13" x14ac:dyDescent="0.3">
      <c r="B28" s="339">
        <v>20</v>
      </c>
      <c r="C28" s="352" t="s">
        <v>602</v>
      </c>
      <c r="D28" s="340">
        <v>39</v>
      </c>
      <c r="E28" s="340">
        <v>1</v>
      </c>
      <c r="F28" s="340" t="s">
        <v>1067</v>
      </c>
      <c r="G28" s="340" t="s">
        <v>31</v>
      </c>
      <c r="H28" s="340">
        <v>50.795119</v>
      </c>
      <c r="I28" s="340">
        <v>17.179251000000001</v>
      </c>
      <c r="J28" s="340" t="s">
        <v>3</v>
      </c>
      <c r="K28" s="246" t="s">
        <v>16</v>
      </c>
      <c r="L28" s="340" t="s">
        <v>2</v>
      </c>
      <c r="M28" s="342"/>
    </row>
    <row r="29" spans="2:13" ht="15" thickBot="1" x14ac:dyDescent="0.35">
      <c r="B29" s="354">
        <v>21</v>
      </c>
      <c r="C29" s="355">
        <v>43442</v>
      </c>
      <c r="D29" s="261">
        <v>39</v>
      </c>
      <c r="E29" s="261">
        <v>1</v>
      </c>
      <c r="F29" s="261" t="s">
        <v>197</v>
      </c>
      <c r="G29" s="261" t="s">
        <v>31</v>
      </c>
      <c r="H29" s="261">
        <v>50.793295000000001</v>
      </c>
      <c r="I29" s="261">
        <v>16.861225000000001</v>
      </c>
      <c r="J29" s="261" t="s">
        <v>4</v>
      </c>
      <c r="K29" s="261" t="s">
        <v>33</v>
      </c>
      <c r="L29" s="261" t="s">
        <v>17</v>
      </c>
      <c r="M29" s="344"/>
    </row>
    <row r="30" spans="2:13" x14ac:dyDescent="0.3">
      <c r="B30" s="345"/>
      <c r="C30" s="346"/>
      <c r="D30" s="345"/>
      <c r="E30" s="345"/>
      <c r="F30" s="345"/>
      <c r="G30" s="345"/>
      <c r="H30" s="347"/>
      <c r="I30" s="347"/>
      <c r="J30" s="345"/>
      <c r="K30" s="348"/>
      <c r="L30" s="349"/>
      <c r="M30" s="350"/>
    </row>
    <row r="31" spans="2:13" x14ac:dyDescent="0.3">
      <c r="B31" s="133"/>
      <c r="C31" s="77"/>
      <c r="D31" s="133"/>
      <c r="E31" s="133"/>
      <c r="F31" s="133"/>
      <c r="G31" s="133"/>
      <c r="H31" s="315"/>
      <c r="I31" s="49"/>
      <c r="J31" s="133"/>
      <c r="K31" s="149"/>
      <c r="L31" s="251"/>
      <c r="M31" s="272"/>
    </row>
    <row r="32" spans="2:13" x14ac:dyDescent="0.3">
      <c r="B32" s="133"/>
      <c r="C32" s="77"/>
      <c r="D32" s="133"/>
      <c r="E32" s="133"/>
      <c r="F32" s="133"/>
      <c r="G32" s="133"/>
      <c r="H32" s="316"/>
      <c r="I32" s="49"/>
      <c r="J32" s="133"/>
      <c r="K32" s="149"/>
      <c r="L32" s="251"/>
      <c r="M32" s="272"/>
    </row>
    <row r="33" spans="2:13" x14ac:dyDescent="0.3">
      <c r="B33" s="133"/>
      <c r="C33" s="77"/>
      <c r="D33" s="133"/>
      <c r="E33" s="133"/>
      <c r="F33" s="133"/>
      <c r="G33" s="133"/>
      <c r="H33" s="316"/>
      <c r="I33" s="49"/>
      <c r="J33" s="133"/>
      <c r="K33" s="149"/>
      <c r="L33" s="251"/>
      <c r="M33" s="272"/>
    </row>
    <row r="34" spans="2:13" x14ac:dyDescent="0.3">
      <c r="B34" s="133"/>
      <c r="C34" s="77"/>
      <c r="D34" s="133"/>
      <c r="E34" s="166"/>
      <c r="F34" s="133"/>
      <c r="G34" s="133"/>
      <c r="H34" s="316"/>
      <c r="I34" s="49"/>
      <c r="J34" s="133"/>
      <c r="K34" s="149"/>
      <c r="L34" s="251"/>
      <c r="M34" s="272"/>
    </row>
    <row r="35" spans="2:13" x14ac:dyDescent="0.3">
      <c r="B35" s="133"/>
      <c r="C35" s="314"/>
      <c r="D35" s="133"/>
      <c r="E35" s="133"/>
      <c r="F35" s="133"/>
      <c r="G35" s="133"/>
      <c r="H35" s="313"/>
      <c r="I35" s="313"/>
      <c r="J35" s="133"/>
      <c r="K35" s="149"/>
      <c r="L35" s="251"/>
      <c r="M35" s="272"/>
    </row>
    <row r="36" spans="2:13" x14ac:dyDescent="0.3">
      <c r="B36" s="133"/>
      <c r="C36" s="314"/>
      <c r="D36" s="133"/>
      <c r="E36" s="166"/>
      <c r="F36" s="133"/>
      <c r="G36" s="133"/>
      <c r="H36" s="313"/>
      <c r="I36" s="313"/>
      <c r="J36" s="133"/>
      <c r="K36" s="149"/>
      <c r="L36" s="251"/>
      <c r="M36" s="272"/>
    </row>
    <row r="37" spans="2:13" x14ac:dyDescent="0.3">
      <c r="B37" s="133"/>
      <c r="C37" s="314"/>
      <c r="D37" s="133"/>
      <c r="E37" s="133"/>
      <c r="F37" s="133"/>
      <c r="G37" s="133"/>
      <c r="H37" s="313"/>
      <c r="I37" s="313"/>
      <c r="J37" s="133"/>
      <c r="K37" s="149"/>
      <c r="L37" s="251"/>
      <c r="M37" s="272"/>
    </row>
    <row r="38" spans="2:13" x14ac:dyDescent="0.3">
      <c r="B38" s="133"/>
      <c r="C38" s="77"/>
      <c r="D38" s="133"/>
      <c r="E38" s="166"/>
      <c r="F38" s="133"/>
      <c r="G38" s="133"/>
      <c r="H38" s="313"/>
      <c r="I38" s="313"/>
      <c r="J38" s="133"/>
      <c r="K38" s="149"/>
      <c r="L38" s="251"/>
      <c r="M38" s="272"/>
    </row>
    <row r="39" spans="2:13" x14ac:dyDescent="0.3">
      <c r="B39" s="133"/>
      <c r="C39" s="77"/>
      <c r="D39" s="133"/>
      <c r="E39" s="133"/>
      <c r="F39" s="133"/>
      <c r="G39" s="133"/>
      <c r="H39" s="313"/>
      <c r="I39" s="313"/>
      <c r="J39" s="133"/>
      <c r="K39" s="149"/>
      <c r="L39" s="251"/>
      <c r="M39" s="272"/>
    </row>
    <row r="40" spans="2:13" x14ac:dyDescent="0.3">
      <c r="B40" s="133"/>
      <c r="C40" s="77"/>
      <c r="D40" s="133"/>
      <c r="E40" s="166"/>
      <c r="F40" s="133"/>
      <c r="G40" s="133"/>
      <c r="H40" s="313"/>
      <c r="I40" s="313"/>
      <c r="J40" s="133"/>
      <c r="K40" s="149"/>
      <c r="L40" s="251"/>
      <c r="M40" s="272"/>
    </row>
    <row r="41" spans="2:13" x14ac:dyDescent="0.3">
      <c r="B41" s="133"/>
      <c r="C41" s="77"/>
      <c r="D41" s="133"/>
      <c r="E41" s="133"/>
      <c r="F41" s="133"/>
      <c r="G41" s="133"/>
      <c r="H41" s="315"/>
      <c r="I41" s="49"/>
      <c r="J41" s="133"/>
      <c r="K41" s="149"/>
      <c r="L41" s="251"/>
      <c r="M41" s="272"/>
    </row>
    <row r="42" spans="2:13" x14ac:dyDescent="0.3">
      <c r="B42" s="133"/>
      <c r="C42" s="77"/>
      <c r="D42" s="133"/>
      <c r="E42" s="166"/>
      <c r="F42" s="133"/>
      <c r="G42" s="133"/>
      <c r="H42" s="313"/>
      <c r="I42" s="313"/>
      <c r="J42" s="133"/>
      <c r="K42" s="149"/>
      <c r="L42" s="251"/>
      <c r="M42" s="272"/>
    </row>
    <row r="43" spans="2:13" x14ac:dyDescent="0.3">
      <c r="B43" s="133"/>
      <c r="C43" s="77"/>
      <c r="D43" s="133"/>
      <c r="E43" s="133"/>
      <c r="F43" s="133"/>
      <c r="G43" s="133"/>
      <c r="H43" s="313"/>
      <c r="I43" s="313"/>
      <c r="J43" s="133"/>
      <c r="K43" s="149"/>
      <c r="L43" s="251"/>
      <c r="M43" s="272"/>
    </row>
    <row r="44" spans="2:13" x14ac:dyDescent="0.3">
      <c r="B44" s="133"/>
      <c r="C44" s="77"/>
      <c r="D44" s="133"/>
      <c r="E44" s="166"/>
      <c r="F44" s="133"/>
      <c r="G44" s="133"/>
      <c r="H44" s="49"/>
      <c r="I44" s="49"/>
      <c r="J44" s="133"/>
      <c r="K44" s="133"/>
      <c r="L44" s="133"/>
      <c r="M44" s="272"/>
    </row>
    <row r="45" spans="2:13" x14ac:dyDescent="0.3">
      <c r="B45" s="133"/>
      <c r="C45" s="77"/>
      <c r="D45" s="133"/>
      <c r="E45" s="133"/>
      <c r="F45" s="133"/>
      <c r="G45" s="133"/>
      <c r="H45" s="313"/>
      <c r="I45" s="313"/>
      <c r="J45" s="133"/>
      <c r="K45" s="149"/>
      <c r="L45" s="251"/>
      <c r="M45" s="272"/>
    </row>
    <row r="46" spans="2:13" x14ac:dyDescent="0.3">
      <c r="B46" s="133"/>
      <c r="C46" s="77"/>
      <c r="D46" s="133"/>
      <c r="E46" s="166"/>
      <c r="F46" s="133"/>
      <c r="G46" s="133"/>
      <c r="H46" s="315"/>
      <c r="I46" s="49"/>
      <c r="J46" s="133"/>
      <c r="K46" s="149"/>
      <c r="L46" s="251"/>
      <c r="M46" s="272"/>
    </row>
    <row r="47" spans="2:13" x14ac:dyDescent="0.3">
      <c r="B47" s="133"/>
      <c r="C47" s="77"/>
      <c r="D47" s="133"/>
      <c r="E47" s="133"/>
      <c r="F47" s="133"/>
      <c r="G47" s="133"/>
      <c r="H47" s="49"/>
      <c r="I47" s="49"/>
      <c r="J47" s="133"/>
      <c r="K47" s="149"/>
      <c r="L47" s="251"/>
      <c r="M47" s="272"/>
    </row>
    <row r="48" spans="2:13" x14ac:dyDescent="0.3">
      <c r="B48" s="133"/>
      <c r="C48" s="77"/>
      <c r="D48" s="133"/>
      <c r="E48" s="166"/>
      <c r="F48" s="133"/>
      <c r="G48" s="133"/>
      <c r="H48" s="313"/>
      <c r="I48" s="313"/>
      <c r="J48" s="133"/>
      <c r="K48" s="149"/>
      <c r="L48" s="251"/>
      <c r="M48" s="272"/>
    </row>
    <row r="49" spans="2:13" x14ac:dyDescent="0.3">
      <c r="B49" s="133"/>
      <c r="C49" s="77"/>
      <c r="D49" s="133"/>
      <c r="E49" s="133"/>
      <c r="F49" s="133"/>
      <c r="G49" s="133"/>
      <c r="H49" s="313"/>
      <c r="I49" s="313"/>
      <c r="J49" s="133"/>
      <c r="K49" s="149"/>
      <c r="L49" s="251"/>
      <c r="M49" s="272"/>
    </row>
    <row r="50" spans="2:13" x14ac:dyDescent="0.3">
      <c r="B50" s="133"/>
      <c r="C50" s="77"/>
      <c r="D50" s="133"/>
      <c r="E50" s="166"/>
      <c r="F50" s="133"/>
      <c r="G50" s="133"/>
      <c r="H50" s="315"/>
      <c r="I50" s="49"/>
      <c r="J50" s="133"/>
      <c r="K50" s="149"/>
      <c r="L50" s="251"/>
      <c r="M50" s="272"/>
    </row>
    <row r="51" spans="2:13" x14ac:dyDescent="0.3">
      <c r="B51" s="133"/>
      <c r="C51" s="77"/>
      <c r="D51" s="133"/>
      <c r="E51" s="133"/>
      <c r="F51" s="133"/>
      <c r="G51" s="133"/>
      <c r="H51" s="315"/>
      <c r="I51" s="315"/>
      <c r="J51" s="133"/>
      <c r="K51" s="149"/>
      <c r="L51" s="251"/>
      <c r="M51" s="272"/>
    </row>
    <row r="52" spans="2:13" x14ac:dyDescent="0.3">
      <c r="B52" s="133"/>
      <c r="C52" s="77"/>
      <c r="D52" s="133"/>
      <c r="E52" s="166"/>
      <c r="F52" s="133"/>
      <c r="G52" s="133"/>
      <c r="H52" s="315"/>
      <c r="I52" s="315"/>
      <c r="J52" s="133"/>
      <c r="K52" s="133"/>
      <c r="L52" s="133"/>
      <c r="M52" s="272"/>
    </row>
    <row r="53" spans="2:13" x14ac:dyDescent="0.3">
      <c r="B53" s="133"/>
      <c r="C53" s="77"/>
      <c r="D53" s="133"/>
      <c r="E53" s="166"/>
      <c r="F53" s="133"/>
      <c r="G53" s="133"/>
      <c r="H53" s="315"/>
      <c r="I53" s="315"/>
      <c r="J53" s="133"/>
      <c r="K53" s="149"/>
      <c r="L53" s="251"/>
      <c r="M53" s="272"/>
    </row>
    <row r="54" spans="2:13" x14ac:dyDescent="0.3">
      <c r="B54" s="133"/>
      <c r="C54" s="77"/>
      <c r="D54" s="133"/>
      <c r="E54" s="166"/>
      <c r="F54" s="133"/>
      <c r="G54" s="133"/>
      <c r="H54" s="49"/>
      <c r="I54" s="49"/>
      <c r="J54" s="133"/>
      <c r="K54" s="133"/>
      <c r="L54" s="133"/>
      <c r="M54" s="272"/>
    </row>
    <row r="55" spans="2:13" x14ac:dyDescent="0.3">
      <c r="B55" s="133"/>
      <c r="C55" s="77"/>
      <c r="D55" s="133"/>
      <c r="E55" s="133"/>
      <c r="F55" s="133"/>
      <c r="G55" s="133"/>
      <c r="H55" s="49"/>
      <c r="I55" s="49"/>
      <c r="J55" s="133"/>
      <c r="K55" s="133"/>
      <c r="L55" s="133"/>
      <c r="M55" s="272"/>
    </row>
    <row r="56" spans="2:13" x14ac:dyDescent="0.3">
      <c r="B56" s="133"/>
      <c r="C56" s="77"/>
      <c r="D56" s="133"/>
      <c r="E56" s="166"/>
      <c r="F56" s="133"/>
      <c r="G56" s="133"/>
      <c r="H56" s="49"/>
      <c r="I56" s="49"/>
      <c r="J56" s="133"/>
      <c r="K56" s="133"/>
      <c r="L56" s="133"/>
      <c r="M56" s="272"/>
    </row>
    <row r="57" spans="2:13" x14ac:dyDescent="0.3">
      <c r="B57" s="133"/>
      <c r="C57" s="77"/>
      <c r="D57" s="133"/>
      <c r="E57" s="166"/>
      <c r="F57" s="133"/>
      <c r="G57" s="133"/>
      <c r="H57" s="49"/>
      <c r="I57" s="49"/>
      <c r="J57" s="133"/>
      <c r="K57" s="133"/>
      <c r="L57" s="133"/>
      <c r="M57" s="272"/>
    </row>
    <row r="58" spans="2:13" x14ac:dyDescent="0.3">
      <c r="B58" s="133"/>
      <c r="C58" s="77"/>
      <c r="D58" s="133"/>
      <c r="E58" s="166"/>
      <c r="F58" s="133"/>
      <c r="G58" s="133"/>
      <c r="H58" s="49"/>
      <c r="I58" s="49"/>
      <c r="J58" s="133"/>
      <c r="K58" s="133"/>
      <c r="L58" s="133"/>
      <c r="M58" s="272"/>
    </row>
    <row r="59" spans="2:13" x14ac:dyDescent="0.3">
      <c r="B59" s="133"/>
      <c r="C59" s="77"/>
      <c r="D59" s="133"/>
      <c r="E59" s="133"/>
      <c r="F59" s="133"/>
      <c r="G59" s="133"/>
      <c r="H59" s="49"/>
      <c r="I59" s="49"/>
      <c r="J59" s="133"/>
      <c r="K59" s="133"/>
      <c r="L59" s="133"/>
      <c r="M59" s="272"/>
    </row>
    <row r="60" spans="2:13" x14ac:dyDescent="0.3">
      <c r="B60" s="133"/>
      <c r="C60" s="77"/>
      <c r="D60" s="133"/>
      <c r="E60" s="166"/>
      <c r="F60" s="133"/>
      <c r="G60" s="133"/>
      <c r="H60" s="49"/>
      <c r="I60" s="49"/>
      <c r="J60" s="133"/>
      <c r="K60" s="133"/>
      <c r="L60" s="133"/>
      <c r="M60" s="272"/>
    </row>
    <row r="61" spans="2:13" x14ac:dyDescent="0.3">
      <c r="B61" s="133"/>
      <c r="C61" s="77"/>
      <c r="D61" s="133"/>
      <c r="E61" s="166"/>
      <c r="F61" s="133"/>
      <c r="G61" s="133"/>
      <c r="H61" s="49"/>
      <c r="I61" s="49"/>
      <c r="J61" s="133"/>
      <c r="K61" s="133"/>
      <c r="L61" s="133"/>
      <c r="M61" s="272"/>
    </row>
    <row r="62" spans="2:13" x14ac:dyDescent="0.3">
      <c r="B62" s="133"/>
      <c r="C62" s="77"/>
      <c r="D62" s="133"/>
      <c r="E62" s="166"/>
      <c r="F62" s="133"/>
      <c r="G62" s="133"/>
      <c r="H62" s="49"/>
      <c r="I62" s="49"/>
      <c r="J62" s="133"/>
      <c r="K62" s="133"/>
      <c r="L62" s="133"/>
      <c r="M62" s="272"/>
    </row>
    <row r="63" spans="2:13" x14ac:dyDescent="0.3">
      <c r="B63" s="133"/>
      <c r="C63" s="77"/>
      <c r="D63" s="133"/>
      <c r="E63" s="133"/>
      <c r="F63" s="133"/>
      <c r="G63" s="133"/>
      <c r="H63" s="49"/>
      <c r="I63" s="49"/>
      <c r="J63" s="133"/>
      <c r="K63" s="133"/>
      <c r="L63" s="133"/>
      <c r="M63" s="272"/>
    </row>
    <row r="64" spans="2:13" x14ac:dyDescent="0.3">
      <c r="B64" s="133"/>
      <c r="C64" s="77"/>
      <c r="D64" s="133"/>
      <c r="E64" s="166"/>
      <c r="F64" s="133"/>
      <c r="G64" s="133"/>
      <c r="H64" s="49"/>
      <c r="I64" s="49"/>
      <c r="J64" s="133"/>
      <c r="K64" s="133"/>
      <c r="L64" s="133"/>
      <c r="M64" s="272"/>
    </row>
    <row r="65" spans="2:13" x14ac:dyDescent="0.3">
      <c r="B65" s="133"/>
      <c r="C65" s="77"/>
      <c r="D65" s="133"/>
      <c r="E65" s="166"/>
      <c r="F65" s="133"/>
      <c r="G65" s="133"/>
      <c r="H65" s="49"/>
      <c r="I65" s="49"/>
      <c r="J65" s="133"/>
      <c r="K65" s="133"/>
      <c r="L65" s="133"/>
      <c r="M65" s="272"/>
    </row>
    <row r="66" spans="2:13" x14ac:dyDescent="0.3">
      <c r="B66" s="133"/>
      <c r="C66" s="77"/>
      <c r="D66" s="133"/>
      <c r="E66" s="166"/>
      <c r="F66" s="133"/>
      <c r="G66" s="133"/>
      <c r="H66" s="49"/>
      <c r="I66" s="49"/>
      <c r="J66" s="133"/>
      <c r="K66" s="133"/>
      <c r="L66" s="133"/>
      <c r="M66" s="272"/>
    </row>
    <row r="67" spans="2:13" x14ac:dyDescent="0.3">
      <c r="B67" s="133"/>
      <c r="C67" s="77"/>
      <c r="D67" s="133"/>
      <c r="E67" s="133"/>
      <c r="F67" s="133"/>
      <c r="G67" s="133"/>
      <c r="H67" s="49"/>
      <c r="I67" s="49"/>
      <c r="J67" s="133"/>
      <c r="K67" s="133"/>
      <c r="L67" s="133"/>
      <c r="M67" s="272"/>
    </row>
    <row r="68" spans="2:13" x14ac:dyDescent="0.3">
      <c r="B68" s="133"/>
      <c r="C68" s="77"/>
      <c r="D68" s="133"/>
      <c r="E68" s="166"/>
      <c r="F68" s="133"/>
      <c r="G68" s="133"/>
      <c r="H68" s="49"/>
      <c r="I68" s="49"/>
      <c r="J68" s="133"/>
      <c r="K68" s="133"/>
      <c r="L68" s="133"/>
      <c r="M68" s="272"/>
    </row>
    <row r="69" spans="2:13" x14ac:dyDescent="0.3">
      <c r="B69" s="133"/>
      <c r="C69" s="77"/>
      <c r="D69" s="133"/>
      <c r="E69" s="166"/>
      <c r="F69" s="133"/>
      <c r="G69" s="133"/>
      <c r="H69" s="49"/>
      <c r="I69" s="49"/>
      <c r="J69" s="133"/>
      <c r="K69" s="133"/>
      <c r="L69" s="133"/>
      <c r="M69" s="272"/>
    </row>
    <row r="70" spans="2:13" x14ac:dyDescent="0.3">
      <c r="B70" s="133"/>
      <c r="C70" s="77"/>
      <c r="D70" s="133"/>
      <c r="E70" s="166"/>
      <c r="F70" s="133"/>
      <c r="G70" s="133"/>
      <c r="H70" s="49"/>
      <c r="I70" s="49"/>
      <c r="J70" s="133"/>
      <c r="K70" s="133"/>
      <c r="L70" s="133"/>
      <c r="M70" s="272"/>
    </row>
    <row r="71" spans="2:13" x14ac:dyDescent="0.3">
      <c r="B71" s="133"/>
      <c r="C71" s="77"/>
      <c r="D71" s="133"/>
      <c r="E71" s="133"/>
      <c r="F71" s="133"/>
      <c r="G71" s="133"/>
      <c r="H71" s="49"/>
      <c r="I71" s="49"/>
      <c r="J71" s="133"/>
      <c r="K71" s="133"/>
      <c r="L71" s="133"/>
      <c r="M71" s="272"/>
    </row>
    <row r="72" spans="2:13" x14ac:dyDescent="0.3">
      <c r="B72" s="133"/>
      <c r="C72" s="77"/>
      <c r="D72" s="133"/>
      <c r="E72" s="166"/>
      <c r="F72" s="133"/>
      <c r="G72" s="133"/>
      <c r="H72" s="49"/>
      <c r="I72" s="49"/>
      <c r="J72" s="133"/>
      <c r="K72" s="133"/>
      <c r="L72" s="133"/>
      <c r="M72" s="272"/>
    </row>
    <row r="73" spans="2:13" x14ac:dyDescent="0.3">
      <c r="B73" s="133"/>
      <c r="C73" s="77"/>
      <c r="D73" s="133"/>
      <c r="E73" s="166"/>
      <c r="F73" s="133"/>
      <c r="G73" s="133"/>
      <c r="H73" s="49"/>
      <c r="I73" s="49"/>
      <c r="J73" s="133"/>
      <c r="K73" s="133"/>
      <c r="L73" s="133"/>
      <c r="M73" s="272"/>
    </row>
    <row r="74" spans="2:13" x14ac:dyDescent="0.3">
      <c r="B74" s="133"/>
      <c r="C74" s="77"/>
      <c r="D74" s="133"/>
      <c r="E74" s="166"/>
      <c r="F74" s="133"/>
      <c r="G74" s="133"/>
      <c r="H74" s="49"/>
      <c r="I74" s="49"/>
      <c r="J74" s="133"/>
      <c r="K74" s="133"/>
      <c r="L74" s="133"/>
      <c r="M74" s="272"/>
    </row>
    <row r="75" spans="2:13" x14ac:dyDescent="0.3">
      <c r="B75" s="133"/>
      <c r="C75" s="77"/>
      <c r="D75" s="133"/>
      <c r="E75" s="133"/>
      <c r="F75" s="133"/>
      <c r="G75" s="133"/>
      <c r="H75" s="49"/>
      <c r="I75" s="49"/>
      <c r="J75" s="133"/>
      <c r="K75" s="133"/>
      <c r="L75" s="133"/>
      <c r="M75" s="272"/>
    </row>
    <row r="76" spans="2:13" x14ac:dyDescent="0.3">
      <c r="B76" s="133"/>
      <c r="C76" s="77"/>
      <c r="D76" s="133"/>
      <c r="E76" s="166"/>
      <c r="F76" s="133"/>
      <c r="G76" s="133"/>
      <c r="H76" s="49"/>
      <c r="I76" s="49"/>
      <c r="J76" s="133"/>
      <c r="K76" s="133"/>
      <c r="L76" s="133"/>
      <c r="M76" s="272"/>
    </row>
    <row r="77" spans="2:13" x14ac:dyDescent="0.3">
      <c r="B77" s="133"/>
      <c r="C77" s="77"/>
      <c r="D77" s="133"/>
      <c r="E77" s="166"/>
      <c r="F77" s="133"/>
      <c r="G77" s="133"/>
      <c r="H77" s="49"/>
      <c r="I77" s="49"/>
      <c r="J77" s="133"/>
      <c r="K77" s="133"/>
      <c r="L77" s="133"/>
      <c r="M77" s="272"/>
    </row>
    <row r="78" spans="2:13" x14ac:dyDescent="0.3">
      <c r="B78" s="133"/>
      <c r="C78" s="77"/>
      <c r="D78" s="133"/>
      <c r="E78" s="166"/>
      <c r="F78" s="133"/>
      <c r="G78" s="133"/>
      <c r="H78" s="49"/>
      <c r="I78" s="49"/>
      <c r="J78" s="133"/>
      <c r="K78" s="133"/>
      <c r="L78" s="133"/>
      <c r="M78" s="272"/>
    </row>
    <row r="79" spans="2:13" x14ac:dyDescent="0.3">
      <c r="B79" s="133"/>
      <c r="C79" s="77"/>
      <c r="D79" s="133"/>
      <c r="E79" s="133"/>
      <c r="F79" s="133"/>
      <c r="G79" s="133"/>
      <c r="H79" s="49"/>
      <c r="I79" s="49"/>
      <c r="J79" s="133"/>
      <c r="K79" s="133"/>
      <c r="L79" s="133"/>
      <c r="M79" s="272"/>
    </row>
    <row r="80" spans="2:13" x14ac:dyDescent="0.3">
      <c r="B80" s="133"/>
      <c r="C80" s="77"/>
      <c r="D80" s="133"/>
      <c r="E80" s="166"/>
      <c r="F80" s="133"/>
      <c r="G80" s="133"/>
      <c r="H80" s="49"/>
      <c r="I80" s="49"/>
      <c r="J80" s="133"/>
      <c r="K80" s="133"/>
      <c r="L80" s="133"/>
      <c r="M80" s="272"/>
    </row>
    <row r="81" spans="2:13" x14ac:dyDescent="0.3">
      <c r="B81" s="133"/>
      <c r="C81" s="77"/>
      <c r="D81" s="133"/>
      <c r="E81" s="166"/>
      <c r="F81" s="133"/>
      <c r="G81" s="133"/>
      <c r="H81" s="49"/>
      <c r="I81" s="49"/>
      <c r="J81" s="133"/>
      <c r="K81" s="133"/>
      <c r="L81" s="133"/>
      <c r="M81" s="272"/>
    </row>
    <row r="82" spans="2:13" x14ac:dyDescent="0.3">
      <c r="B82" s="133"/>
      <c r="C82" s="77"/>
      <c r="D82" s="133"/>
      <c r="E82" s="166"/>
      <c r="F82" s="133"/>
      <c r="G82" s="133"/>
      <c r="H82" s="49"/>
      <c r="I82" s="49"/>
      <c r="J82" s="133"/>
      <c r="K82" s="133"/>
      <c r="L82" s="133"/>
      <c r="M82" s="272"/>
    </row>
    <row r="83" spans="2:13" x14ac:dyDescent="0.3">
      <c r="B83" s="133"/>
      <c r="C83" s="77"/>
      <c r="D83" s="133"/>
      <c r="E83" s="133"/>
      <c r="F83" s="133"/>
      <c r="G83" s="133"/>
      <c r="H83" s="49"/>
      <c r="I83" s="49"/>
      <c r="J83" s="133"/>
      <c r="K83" s="133"/>
      <c r="L83" s="133"/>
      <c r="M83" s="272"/>
    </row>
    <row r="84" spans="2:13" x14ac:dyDescent="0.3">
      <c r="B84" s="133"/>
      <c r="C84" s="77"/>
      <c r="D84" s="133"/>
      <c r="E84" s="166"/>
      <c r="F84" s="133"/>
      <c r="G84" s="133"/>
      <c r="H84" s="49"/>
      <c r="I84" s="49"/>
      <c r="J84" s="133"/>
      <c r="K84" s="133"/>
      <c r="L84" s="133"/>
      <c r="M84" s="272"/>
    </row>
    <row r="85" spans="2:13" x14ac:dyDescent="0.3">
      <c r="B85" s="133"/>
      <c r="C85" s="77"/>
      <c r="D85" s="133"/>
      <c r="E85" s="166"/>
      <c r="F85" s="133"/>
      <c r="G85" s="133"/>
      <c r="H85" s="49"/>
      <c r="I85" s="49"/>
      <c r="J85" s="133"/>
      <c r="K85" s="133"/>
      <c r="L85" s="133"/>
      <c r="M85" s="272"/>
    </row>
    <row r="86" spans="2:13" x14ac:dyDescent="0.3">
      <c r="B86" s="133"/>
      <c r="C86" s="77"/>
      <c r="D86" s="133"/>
      <c r="E86" s="166"/>
      <c r="F86" s="133"/>
      <c r="G86" s="133"/>
      <c r="H86" s="49"/>
      <c r="I86" s="49"/>
      <c r="J86" s="133"/>
      <c r="K86" s="133"/>
      <c r="L86" s="133"/>
      <c r="M86" s="272"/>
    </row>
    <row r="87" spans="2:13" x14ac:dyDescent="0.3">
      <c r="B87" s="133"/>
      <c r="C87" s="77"/>
      <c r="D87" s="133"/>
      <c r="E87" s="133"/>
      <c r="F87" s="133"/>
      <c r="G87" s="133"/>
      <c r="H87" s="49"/>
      <c r="I87" s="49"/>
      <c r="J87" s="133"/>
      <c r="K87" s="133"/>
      <c r="L87" s="133"/>
      <c r="M87" s="272"/>
    </row>
    <row r="88" spans="2:13" x14ac:dyDescent="0.3">
      <c r="B88" s="133"/>
      <c r="C88" s="77"/>
      <c r="D88" s="133"/>
      <c r="E88" s="166"/>
      <c r="F88" s="133"/>
      <c r="G88" s="133"/>
      <c r="H88" s="49"/>
      <c r="I88" s="49"/>
      <c r="J88" s="133"/>
      <c r="K88" s="133"/>
      <c r="L88" s="133"/>
      <c r="M88" s="272"/>
    </row>
    <row r="89" spans="2:13" x14ac:dyDescent="0.3">
      <c r="B89" s="133"/>
      <c r="C89" s="77"/>
      <c r="D89" s="133"/>
      <c r="E89" s="166"/>
      <c r="F89" s="133"/>
      <c r="G89" s="133"/>
      <c r="H89" s="49"/>
      <c r="I89" s="49"/>
      <c r="J89" s="133"/>
      <c r="K89" s="133"/>
      <c r="L89" s="133"/>
      <c r="M89" s="272"/>
    </row>
    <row r="90" spans="2:13" x14ac:dyDescent="0.3">
      <c r="B90" s="133"/>
      <c r="C90" s="77"/>
      <c r="D90" s="133"/>
      <c r="E90" s="166"/>
      <c r="F90" s="133"/>
      <c r="G90" s="133"/>
      <c r="H90" s="49"/>
      <c r="I90" s="49"/>
      <c r="J90" s="133"/>
      <c r="K90" s="133"/>
      <c r="L90" s="133"/>
      <c r="M90" s="272"/>
    </row>
    <row r="91" spans="2:13" x14ac:dyDescent="0.3">
      <c r="B91" s="133"/>
      <c r="C91" s="77"/>
      <c r="D91" s="133"/>
      <c r="E91" s="133"/>
      <c r="F91" s="133"/>
      <c r="G91" s="133"/>
      <c r="H91" s="49"/>
      <c r="I91" s="49"/>
      <c r="J91" s="133"/>
      <c r="K91" s="133"/>
      <c r="L91" s="133"/>
      <c r="M91" s="272"/>
    </row>
    <row r="92" spans="2:13" x14ac:dyDescent="0.3">
      <c r="B92" s="133"/>
      <c r="C92" s="77"/>
      <c r="D92" s="133"/>
      <c r="E92" s="166"/>
      <c r="F92" s="133"/>
      <c r="G92" s="133"/>
      <c r="H92" s="49"/>
      <c r="I92" s="49"/>
      <c r="J92" s="133"/>
      <c r="K92" s="133"/>
      <c r="L92" s="133"/>
      <c r="M92" s="272"/>
    </row>
    <row r="93" spans="2:13" x14ac:dyDescent="0.3">
      <c r="B93" s="133"/>
      <c r="C93" s="77"/>
      <c r="D93" s="133"/>
      <c r="E93" s="166"/>
      <c r="F93" s="133"/>
      <c r="G93" s="133"/>
      <c r="H93" s="49"/>
      <c r="I93" s="49"/>
      <c r="J93" s="133"/>
      <c r="K93" s="133"/>
      <c r="L93" s="133"/>
      <c r="M93" s="272"/>
    </row>
    <row r="94" spans="2:13" x14ac:dyDescent="0.3">
      <c r="B94" s="133"/>
      <c r="C94" s="77"/>
      <c r="D94" s="133"/>
      <c r="E94" s="166"/>
      <c r="F94" s="133"/>
      <c r="G94" s="133"/>
      <c r="H94" s="49"/>
      <c r="I94" s="49"/>
      <c r="J94" s="133"/>
      <c r="K94" s="133"/>
      <c r="L94" s="133"/>
      <c r="M94" s="272"/>
    </row>
    <row r="95" spans="2:13" x14ac:dyDescent="0.3">
      <c r="B95" s="133"/>
      <c r="C95" s="77"/>
      <c r="D95" s="133"/>
      <c r="E95" s="133"/>
      <c r="F95" s="133"/>
      <c r="G95" s="133"/>
      <c r="H95" s="49"/>
      <c r="I95" s="49"/>
      <c r="J95" s="133"/>
      <c r="K95" s="133"/>
      <c r="L95" s="133"/>
      <c r="M95" s="272"/>
    </row>
    <row r="96" spans="2:13" x14ac:dyDescent="0.3">
      <c r="B96" s="133"/>
      <c r="C96" s="77"/>
      <c r="D96" s="133"/>
      <c r="E96" s="166"/>
      <c r="F96" s="133"/>
      <c r="G96" s="133"/>
      <c r="H96" s="49"/>
      <c r="I96" s="49"/>
      <c r="J96" s="133"/>
      <c r="K96" s="133"/>
      <c r="L96" s="133"/>
      <c r="M96" s="272"/>
    </row>
    <row r="97" spans="2:13" x14ac:dyDescent="0.3">
      <c r="B97" s="133"/>
      <c r="C97" s="77"/>
      <c r="D97" s="133"/>
      <c r="E97" s="166"/>
      <c r="F97" s="133"/>
      <c r="G97" s="133"/>
      <c r="H97" s="49"/>
      <c r="I97" s="49"/>
      <c r="J97" s="133"/>
      <c r="K97" s="133"/>
      <c r="L97" s="133"/>
      <c r="M97" s="272"/>
    </row>
    <row r="98" spans="2:13" x14ac:dyDescent="0.3">
      <c r="B98" s="133"/>
      <c r="C98" s="77"/>
      <c r="D98" s="133"/>
      <c r="E98" s="166"/>
      <c r="F98" s="133"/>
      <c r="G98" s="133"/>
      <c r="H98" s="49"/>
      <c r="I98" s="49"/>
      <c r="J98" s="133"/>
      <c r="K98" s="133"/>
      <c r="L98" s="133"/>
      <c r="M98" s="272"/>
    </row>
    <row r="99" spans="2:13" x14ac:dyDescent="0.3">
      <c r="B99" s="133"/>
      <c r="C99" s="77"/>
      <c r="D99" s="133"/>
      <c r="E99" s="133"/>
      <c r="F99" s="133"/>
      <c r="G99" s="133"/>
      <c r="H99" s="49"/>
      <c r="I99" s="49"/>
      <c r="J99" s="133"/>
      <c r="K99" s="133"/>
      <c r="L99" s="133"/>
      <c r="M99" s="272"/>
    </row>
    <row r="100" spans="2:13" x14ac:dyDescent="0.3">
      <c r="B100" s="133"/>
      <c r="C100" s="77"/>
      <c r="D100" s="133"/>
      <c r="E100" s="166"/>
      <c r="F100" s="133"/>
      <c r="G100" s="133"/>
      <c r="H100" s="49"/>
      <c r="I100" s="49"/>
      <c r="J100" s="133"/>
      <c r="K100" s="133"/>
      <c r="L100" s="133"/>
      <c r="M100" s="272"/>
    </row>
    <row r="101" spans="2:13" x14ac:dyDescent="0.3">
      <c r="B101" s="133"/>
      <c r="C101" s="77"/>
      <c r="D101" s="133"/>
      <c r="E101" s="166"/>
      <c r="F101" s="133"/>
      <c r="G101" s="133"/>
      <c r="H101" s="49"/>
      <c r="I101" s="49"/>
      <c r="J101" s="133"/>
      <c r="K101" s="133"/>
      <c r="L101" s="133"/>
      <c r="M101" s="272"/>
    </row>
    <row r="102" spans="2:13" x14ac:dyDescent="0.3">
      <c r="B102" s="133"/>
      <c r="C102" s="77"/>
      <c r="D102" s="133"/>
      <c r="E102" s="166"/>
      <c r="F102" s="133"/>
      <c r="G102" s="133"/>
      <c r="H102" s="49"/>
      <c r="I102" s="49"/>
      <c r="J102" s="133"/>
      <c r="K102" s="133"/>
      <c r="L102" s="133"/>
      <c r="M102" s="272"/>
    </row>
    <row r="103" spans="2:13" x14ac:dyDescent="0.3">
      <c r="B103" s="133"/>
      <c r="C103" s="77"/>
      <c r="D103" s="133"/>
      <c r="E103" s="133"/>
      <c r="F103" s="133"/>
      <c r="G103" s="133"/>
      <c r="H103" s="49"/>
      <c r="I103" s="49"/>
      <c r="J103" s="133"/>
      <c r="K103" s="133"/>
      <c r="L103" s="133"/>
      <c r="M103" s="272"/>
    </row>
    <row r="104" spans="2:13" x14ac:dyDescent="0.3">
      <c r="B104" s="133"/>
      <c r="C104" s="77"/>
      <c r="D104" s="133"/>
      <c r="E104" s="166"/>
      <c r="F104" s="133"/>
      <c r="G104" s="133"/>
      <c r="H104" s="49"/>
      <c r="I104" s="49"/>
      <c r="J104" s="133"/>
      <c r="K104" s="133"/>
      <c r="L104" s="133"/>
      <c r="M104" s="272"/>
    </row>
    <row r="105" spans="2:13" x14ac:dyDescent="0.3">
      <c r="B105" s="133"/>
      <c r="C105" s="77"/>
      <c r="D105" s="133"/>
      <c r="E105" s="166"/>
      <c r="F105" s="133"/>
      <c r="G105" s="133"/>
      <c r="H105" s="49"/>
      <c r="I105" s="49"/>
      <c r="J105" s="133"/>
      <c r="K105" s="133"/>
      <c r="L105" s="133"/>
      <c r="M105" s="272"/>
    </row>
    <row r="106" spans="2:13" x14ac:dyDescent="0.3">
      <c r="B106" s="133"/>
      <c r="C106" s="77"/>
      <c r="D106" s="133"/>
      <c r="E106" s="166"/>
      <c r="F106" s="133"/>
      <c r="G106" s="133"/>
      <c r="H106" s="49"/>
      <c r="I106" s="49"/>
      <c r="J106" s="133"/>
      <c r="K106" s="133"/>
      <c r="L106" s="133"/>
      <c r="M106" s="272"/>
    </row>
    <row r="107" spans="2:13" x14ac:dyDescent="0.3">
      <c r="B107" s="133"/>
      <c r="C107" s="77"/>
      <c r="D107" s="133"/>
      <c r="E107" s="133"/>
      <c r="F107" s="133"/>
      <c r="G107" s="133"/>
      <c r="H107" s="49"/>
      <c r="I107" s="49"/>
      <c r="J107" s="133"/>
      <c r="K107" s="133"/>
      <c r="L107" s="133"/>
      <c r="M107" s="272"/>
    </row>
    <row r="108" spans="2:13" x14ac:dyDescent="0.3">
      <c r="B108" s="133"/>
      <c r="C108" s="77"/>
      <c r="D108" s="133"/>
      <c r="E108" s="166"/>
      <c r="F108" s="133"/>
      <c r="G108" s="133"/>
      <c r="H108" s="49"/>
      <c r="I108" s="49"/>
      <c r="J108" s="133"/>
      <c r="K108" s="133"/>
      <c r="L108" s="133"/>
      <c r="M108" s="272"/>
    </row>
    <row r="109" spans="2:13" x14ac:dyDescent="0.3">
      <c r="B109" s="133"/>
      <c r="C109" s="77"/>
      <c r="D109" s="133"/>
      <c r="E109" s="166"/>
      <c r="F109" s="133"/>
      <c r="G109" s="133"/>
      <c r="H109" s="49"/>
      <c r="I109" s="49"/>
      <c r="J109" s="133"/>
      <c r="K109" s="133"/>
      <c r="L109" s="133"/>
      <c r="M109" s="272"/>
    </row>
    <row r="110" spans="2:13" x14ac:dyDescent="0.3">
      <c r="B110" s="133"/>
      <c r="C110" s="77"/>
      <c r="D110" s="133"/>
      <c r="E110" s="166"/>
      <c r="F110" s="133"/>
      <c r="G110" s="133"/>
      <c r="H110" s="49"/>
      <c r="I110" s="49"/>
      <c r="J110" s="133"/>
      <c r="K110" s="133"/>
      <c r="L110" s="133"/>
      <c r="M110" s="272"/>
    </row>
    <row r="111" spans="2:13" x14ac:dyDescent="0.3">
      <c r="B111" s="133"/>
      <c r="C111" s="77"/>
      <c r="D111" s="133"/>
      <c r="E111" s="166"/>
      <c r="F111" s="133"/>
      <c r="G111" s="133"/>
      <c r="H111" s="313"/>
      <c r="I111" s="313"/>
      <c r="J111" s="133"/>
      <c r="K111" s="133"/>
      <c r="L111" s="133"/>
      <c r="M111" s="272"/>
    </row>
    <row r="112" spans="2:13" x14ac:dyDescent="0.3">
      <c r="B112" s="133"/>
      <c r="C112" s="77"/>
      <c r="D112" s="133"/>
      <c r="E112" s="166"/>
      <c r="F112" s="133"/>
      <c r="G112" s="133"/>
      <c r="H112" s="49"/>
      <c r="I112" s="49"/>
      <c r="J112" s="133"/>
      <c r="K112" s="133"/>
      <c r="L112" s="133"/>
      <c r="M112" s="272"/>
    </row>
    <row r="113" spans="2:13" x14ac:dyDescent="0.3">
      <c r="B113" s="133"/>
      <c r="C113" s="77"/>
      <c r="D113" s="133"/>
      <c r="E113" s="166"/>
      <c r="F113" s="133"/>
      <c r="G113" s="133"/>
      <c r="H113" s="49"/>
      <c r="I113" s="49"/>
      <c r="J113" s="133"/>
      <c r="K113" s="133"/>
      <c r="L113" s="133"/>
      <c r="M113" s="272"/>
    </row>
    <row r="114" spans="2:13" x14ac:dyDescent="0.3">
      <c r="B114" s="133"/>
      <c r="C114" s="77"/>
      <c r="D114" s="133"/>
      <c r="E114" s="166"/>
      <c r="F114" s="133"/>
      <c r="G114" s="133"/>
      <c r="H114" s="313"/>
      <c r="I114" s="313"/>
      <c r="J114" s="133"/>
      <c r="K114" s="133"/>
      <c r="L114" s="133"/>
      <c r="M114" s="272"/>
    </row>
    <row r="115" spans="2:13" x14ac:dyDescent="0.3">
      <c r="B115" s="133"/>
      <c r="C115" s="77"/>
      <c r="D115" s="133"/>
      <c r="E115" s="166"/>
      <c r="F115" s="133"/>
      <c r="G115" s="133"/>
      <c r="H115" s="49"/>
      <c r="I115" s="49"/>
      <c r="J115" s="133"/>
      <c r="K115" s="133"/>
      <c r="L115" s="133"/>
      <c r="M115" s="272"/>
    </row>
    <row r="116" spans="2:13" x14ac:dyDescent="0.3">
      <c r="B116" s="133"/>
      <c r="C116" s="77"/>
      <c r="D116" s="133"/>
      <c r="E116" s="166"/>
      <c r="F116" s="133"/>
      <c r="G116" s="133"/>
      <c r="H116" s="49"/>
      <c r="I116" s="49"/>
      <c r="J116" s="133"/>
      <c r="K116" s="133"/>
      <c r="L116" s="133"/>
      <c r="M116" s="272"/>
    </row>
    <row r="117" spans="2:13" x14ac:dyDescent="0.3">
      <c r="B117" s="133"/>
      <c r="C117" s="77"/>
      <c r="D117" s="133"/>
      <c r="E117" s="166"/>
      <c r="F117" s="133"/>
      <c r="G117" s="133"/>
      <c r="H117" s="49"/>
      <c r="I117" s="49"/>
      <c r="J117" s="133"/>
      <c r="K117" s="133"/>
      <c r="L117" s="133"/>
      <c r="M117" s="272"/>
    </row>
    <row r="118" spans="2:13" x14ac:dyDescent="0.3">
      <c r="B118" s="133"/>
      <c r="C118" s="77"/>
      <c r="D118" s="133"/>
      <c r="E118" s="166"/>
      <c r="F118" s="133"/>
      <c r="G118" s="133"/>
      <c r="H118" s="49"/>
      <c r="I118" s="49"/>
      <c r="J118" s="133"/>
      <c r="K118" s="133"/>
      <c r="L118" s="133"/>
      <c r="M118" s="272"/>
    </row>
    <row r="119" spans="2:13" x14ac:dyDescent="0.3">
      <c r="B119" s="133"/>
      <c r="C119" s="77"/>
      <c r="D119" s="133"/>
      <c r="E119" s="166"/>
      <c r="F119" s="133"/>
      <c r="G119" s="133"/>
      <c r="H119" s="49"/>
      <c r="I119" s="49"/>
      <c r="J119" s="133"/>
      <c r="K119" s="133"/>
      <c r="L119" s="133"/>
      <c r="M119" s="272"/>
    </row>
    <row r="120" spans="2:13" x14ac:dyDescent="0.3">
      <c r="B120" s="133"/>
      <c r="C120" s="77"/>
      <c r="D120" s="133"/>
      <c r="E120" s="166"/>
      <c r="F120" s="133"/>
      <c r="G120" s="133"/>
      <c r="H120" s="49"/>
      <c r="I120" s="49"/>
      <c r="J120" s="133"/>
      <c r="K120" s="133"/>
      <c r="L120" s="133"/>
      <c r="M120" s="272"/>
    </row>
    <row r="121" spans="2:13" x14ac:dyDescent="0.3">
      <c r="B121" s="133"/>
      <c r="C121" s="77"/>
      <c r="D121" s="133"/>
      <c r="E121" s="166"/>
      <c r="F121" s="133"/>
      <c r="G121" s="133"/>
      <c r="H121" s="49"/>
      <c r="I121" s="49"/>
      <c r="J121" s="133"/>
      <c r="K121" s="133"/>
      <c r="L121" s="133"/>
      <c r="M121" s="272"/>
    </row>
    <row r="122" spans="2:13" x14ac:dyDescent="0.3">
      <c r="B122" s="133"/>
      <c r="C122" s="77"/>
      <c r="D122" s="133"/>
      <c r="E122" s="166"/>
      <c r="F122" s="133"/>
      <c r="G122" s="133"/>
      <c r="H122" s="49"/>
      <c r="I122" s="49"/>
      <c r="J122" s="133"/>
      <c r="K122" s="133"/>
      <c r="L122" s="133"/>
      <c r="M122" s="272"/>
    </row>
    <row r="123" spans="2:13" x14ac:dyDescent="0.3">
      <c r="B123" s="133"/>
      <c r="C123" s="77"/>
      <c r="D123" s="133"/>
      <c r="E123" s="166"/>
      <c r="F123" s="133"/>
      <c r="G123" s="133"/>
      <c r="H123" s="49"/>
      <c r="I123" s="49"/>
      <c r="J123" s="133"/>
      <c r="K123" s="133"/>
      <c r="L123" s="133"/>
      <c r="M123" s="272"/>
    </row>
    <row r="124" spans="2:13" x14ac:dyDescent="0.3">
      <c r="B124" s="133"/>
      <c r="C124" s="77"/>
      <c r="D124" s="133"/>
      <c r="E124" s="166"/>
      <c r="F124" s="133"/>
      <c r="G124" s="133"/>
      <c r="H124" s="49"/>
      <c r="I124" s="49"/>
      <c r="J124" s="133"/>
      <c r="K124" s="133"/>
      <c r="L124" s="133"/>
      <c r="M124" s="272"/>
    </row>
    <row r="125" spans="2:13" x14ac:dyDescent="0.3">
      <c r="B125" s="133"/>
      <c r="C125" s="77"/>
      <c r="D125" s="133"/>
      <c r="E125" s="166"/>
      <c r="F125" s="133"/>
      <c r="G125" s="133"/>
      <c r="H125" s="49"/>
      <c r="I125" s="49"/>
      <c r="J125" s="133"/>
      <c r="K125" s="133"/>
      <c r="L125" s="133"/>
      <c r="M125" s="272"/>
    </row>
    <row r="126" spans="2:13" x14ac:dyDescent="0.3">
      <c r="B126" s="133"/>
      <c r="C126" s="77"/>
      <c r="D126" s="133"/>
      <c r="E126" s="166"/>
      <c r="F126" s="133"/>
      <c r="G126" s="133"/>
      <c r="H126" s="49"/>
      <c r="I126" s="49"/>
      <c r="J126" s="133"/>
      <c r="K126" s="133"/>
      <c r="L126" s="133"/>
      <c r="M126" s="272"/>
    </row>
    <row r="127" spans="2:13" x14ac:dyDescent="0.3">
      <c r="B127" s="133"/>
      <c r="C127" s="77"/>
      <c r="D127" s="133"/>
      <c r="E127" s="166"/>
      <c r="F127" s="133"/>
      <c r="G127" s="133"/>
      <c r="H127" s="49"/>
      <c r="I127" s="49"/>
      <c r="J127" s="133"/>
      <c r="K127" s="133"/>
      <c r="L127" s="133"/>
      <c r="M127" s="272"/>
    </row>
    <row r="128" spans="2:13" x14ac:dyDescent="0.3">
      <c r="B128" s="133"/>
      <c r="C128" s="77"/>
      <c r="D128" s="133"/>
      <c r="E128" s="166"/>
      <c r="F128" s="133"/>
      <c r="G128" s="133"/>
      <c r="H128" s="49"/>
      <c r="I128" s="49"/>
      <c r="J128" s="133"/>
      <c r="K128" s="133"/>
      <c r="L128" s="133"/>
      <c r="M128" s="272"/>
    </row>
    <row r="129" spans="2:13" x14ac:dyDescent="0.3">
      <c r="B129" s="133"/>
      <c r="C129" s="77"/>
      <c r="D129" s="133"/>
      <c r="E129" s="166"/>
      <c r="F129" s="133"/>
      <c r="G129" s="133"/>
      <c r="H129" s="49"/>
      <c r="I129" s="49"/>
      <c r="J129" s="133"/>
      <c r="K129" s="133"/>
      <c r="L129" s="133"/>
      <c r="M129" s="272"/>
    </row>
    <row r="130" spans="2:13" x14ac:dyDescent="0.3">
      <c r="B130" s="133"/>
      <c r="C130" s="77"/>
      <c r="D130" s="133"/>
      <c r="E130" s="166"/>
      <c r="F130" s="133"/>
      <c r="G130" s="133"/>
      <c r="H130" s="49"/>
      <c r="I130" s="49"/>
      <c r="J130" s="133"/>
      <c r="K130" s="133"/>
      <c r="L130" s="133"/>
      <c r="M130" s="272"/>
    </row>
    <row r="131" spans="2:13" x14ac:dyDescent="0.3">
      <c r="B131" s="133"/>
      <c r="C131" s="77"/>
      <c r="D131" s="133"/>
      <c r="E131" s="166"/>
      <c r="F131" s="133"/>
      <c r="G131" s="133"/>
      <c r="H131" s="49"/>
      <c r="I131" s="49"/>
      <c r="J131" s="133"/>
      <c r="K131" s="133"/>
      <c r="L131" s="133"/>
      <c r="M131" s="272"/>
    </row>
    <row r="132" spans="2:13" x14ac:dyDescent="0.3">
      <c r="B132" s="133"/>
      <c r="C132" s="77"/>
      <c r="D132" s="133"/>
      <c r="E132" s="166"/>
      <c r="F132" s="133"/>
      <c r="G132" s="133"/>
      <c r="H132" s="49"/>
      <c r="I132" s="49"/>
      <c r="J132" s="133"/>
      <c r="K132" s="133"/>
      <c r="L132" s="133"/>
      <c r="M132" s="272"/>
    </row>
    <row r="133" spans="2:13" x14ac:dyDescent="0.3">
      <c r="B133" s="133"/>
      <c r="C133" s="77"/>
      <c r="D133" s="133"/>
      <c r="E133" s="166"/>
      <c r="F133" s="133"/>
      <c r="G133" s="133"/>
      <c r="H133" s="49"/>
      <c r="I133" s="49"/>
      <c r="J133" s="133"/>
      <c r="K133" s="133"/>
      <c r="L133" s="133"/>
      <c r="M133" s="272"/>
    </row>
    <row r="134" spans="2:13" x14ac:dyDescent="0.3">
      <c r="B134" s="133"/>
      <c r="C134" s="77"/>
      <c r="D134" s="133"/>
      <c r="E134" s="166"/>
      <c r="F134" s="133"/>
      <c r="G134" s="133"/>
      <c r="H134" s="49"/>
      <c r="I134" s="49"/>
      <c r="J134" s="133"/>
      <c r="K134" s="133"/>
      <c r="L134" s="133"/>
      <c r="M134" s="272"/>
    </row>
    <row r="135" spans="2:13" x14ac:dyDescent="0.3">
      <c r="B135" s="133"/>
      <c r="C135" s="77"/>
      <c r="D135" s="133"/>
      <c r="E135" s="166"/>
      <c r="F135" s="133"/>
      <c r="G135" s="133"/>
      <c r="H135" s="49"/>
      <c r="I135" s="49"/>
      <c r="J135" s="133"/>
      <c r="K135" s="133"/>
      <c r="L135" s="133"/>
      <c r="M135" s="272"/>
    </row>
    <row r="136" spans="2:13" x14ac:dyDescent="0.3">
      <c r="B136" s="133"/>
      <c r="C136" s="77"/>
      <c r="D136" s="133"/>
      <c r="E136" s="166"/>
      <c r="F136" s="133"/>
      <c r="G136" s="133"/>
      <c r="H136" s="49"/>
      <c r="I136" s="49"/>
      <c r="J136" s="133"/>
      <c r="K136" s="133"/>
      <c r="L136" s="133"/>
      <c r="M136" s="272"/>
    </row>
    <row r="137" spans="2:13" x14ac:dyDescent="0.3">
      <c r="B137" s="133"/>
      <c r="C137" s="77"/>
      <c r="D137" s="133"/>
      <c r="E137" s="166"/>
      <c r="F137" s="133"/>
      <c r="G137" s="133"/>
      <c r="H137" s="49"/>
      <c r="I137" s="49"/>
      <c r="J137" s="133"/>
      <c r="K137" s="133"/>
      <c r="L137" s="133"/>
      <c r="M137" s="272"/>
    </row>
    <row r="138" spans="2:13" x14ac:dyDescent="0.3">
      <c r="B138" s="133"/>
      <c r="C138" s="77"/>
      <c r="D138" s="133"/>
      <c r="E138" s="166"/>
      <c r="F138" s="133"/>
      <c r="G138" s="133"/>
      <c r="H138" s="49"/>
      <c r="I138" s="49"/>
      <c r="J138" s="133"/>
      <c r="K138" s="133"/>
      <c r="L138" s="133"/>
      <c r="M138" s="272"/>
    </row>
    <row r="139" spans="2:13" x14ac:dyDescent="0.3">
      <c r="B139" s="133"/>
      <c r="C139" s="77"/>
      <c r="D139" s="133"/>
      <c r="E139" s="133"/>
      <c r="F139" s="133"/>
      <c r="G139" s="133"/>
      <c r="H139" s="49"/>
      <c r="I139" s="49"/>
      <c r="J139" s="133"/>
      <c r="K139" s="133"/>
      <c r="L139" s="133"/>
      <c r="M139" s="272"/>
    </row>
    <row r="140" spans="2:13" x14ac:dyDescent="0.3">
      <c r="B140" s="133"/>
      <c r="C140" s="77"/>
      <c r="D140" s="133"/>
      <c r="E140" s="133"/>
      <c r="F140" s="133"/>
      <c r="G140" s="133"/>
      <c r="H140" s="49"/>
      <c r="I140" s="49"/>
      <c r="J140" s="133"/>
      <c r="K140" s="133"/>
      <c r="L140" s="133"/>
      <c r="M140" s="272"/>
    </row>
  </sheetData>
  <mergeCells count="8">
    <mergeCell ref="B4:M4"/>
    <mergeCell ref="B6:K6"/>
    <mergeCell ref="L6:M6"/>
    <mergeCell ref="B7:B8"/>
    <mergeCell ref="C7:C8"/>
    <mergeCell ref="H7:I7"/>
    <mergeCell ref="J7:J8"/>
    <mergeCell ref="B5:M5"/>
  </mergeCells>
  <pageMargins left="0.7" right="0.7" top="0.75" bottom="0.75" header="0.3" footer="0.3"/>
  <pageSetup paperSize="9" scale="94" fitToWidth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2:Q180"/>
  <sheetViews>
    <sheetView tabSelected="1" topLeftCell="A160" workbookViewId="0">
      <selection activeCell="C22" sqref="C22"/>
    </sheetView>
  </sheetViews>
  <sheetFormatPr defaultRowHeight="14.4" x14ac:dyDescent="0.3"/>
  <cols>
    <col min="2" max="2" width="6.5546875" customWidth="1"/>
    <col min="3" max="3" width="10.6640625" style="1" customWidth="1"/>
    <col min="6" max="6" width="12.44140625" customWidth="1"/>
    <col min="8" max="8" width="11.5546875" style="14" customWidth="1"/>
    <col min="9" max="9" width="12.33203125" style="14" customWidth="1"/>
    <col min="11" max="11" width="12.77734375" customWidth="1"/>
    <col min="12" max="12" width="23.77734375" customWidth="1"/>
    <col min="13" max="13" width="18.6640625" customWidth="1"/>
    <col min="17" max="17" width="10.109375" style="36" bestFit="1" customWidth="1"/>
  </cols>
  <sheetData>
    <row r="2" spans="2:17" ht="15" thickBot="1" x14ac:dyDescent="0.35"/>
    <row r="3" spans="2:17" ht="18" x14ac:dyDescent="0.35">
      <c r="B3" s="528" t="s">
        <v>1769</v>
      </c>
      <c r="C3" s="529"/>
      <c r="D3" s="529"/>
      <c r="E3" s="529"/>
      <c r="F3" s="529"/>
      <c r="G3" s="529"/>
      <c r="H3" s="529"/>
      <c r="I3" s="529"/>
      <c r="J3" s="529"/>
      <c r="K3" s="529"/>
      <c r="L3" s="529"/>
      <c r="M3" s="530"/>
    </row>
    <row r="4" spans="2:17" x14ac:dyDescent="0.3">
      <c r="B4" s="542" t="s">
        <v>127</v>
      </c>
      <c r="C4" s="543"/>
      <c r="D4" s="543"/>
      <c r="E4" s="543"/>
      <c r="F4" s="543"/>
      <c r="G4" s="543"/>
      <c r="H4" s="543"/>
      <c r="I4" s="543"/>
      <c r="J4" s="543"/>
      <c r="K4" s="543"/>
      <c r="L4" s="543"/>
      <c r="M4" s="544"/>
    </row>
    <row r="5" spans="2:17" x14ac:dyDescent="0.3">
      <c r="B5" s="531" t="s">
        <v>34</v>
      </c>
      <c r="C5" s="532"/>
      <c r="D5" s="532"/>
      <c r="E5" s="532"/>
      <c r="F5" s="532"/>
      <c r="G5" s="532"/>
      <c r="H5" s="532"/>
      <c r="I5" s="532"/>
      <c r="J5" s="532"/>
      <c r="K5" s="532"/>
      <c r="L5" s="533" t="s">
        <v>35</v>
      </c>
      <c r="M5" s="534"/>
    </row>
    <row r="6" spans="2:17" ht="43.2" x14ac:dyDescent="0.3">
      <c r="B6" s="535" t="s">
        <v>291</v>
      </c>
      <c r="C6" s="537" t="s">
        <v>37</v>
      </c>
      <c r="D6" s="319" t="s">
        <v>38</v>
      </c>
      <c r="E6" s="319" t="s">
        <v>39</v>
      </c>
      <c r="F6" s="319" t="s">
        <v>40</v>
      </c>
      <c r="G6" s="319" t="s">
        <v>41</v>
      </c>
      <c r="H6" s="613" t="s">
        <v>42</v>
      </c>
      <c r="I6" s="613"/>
      <c r="J6" s="540" t="s">
        <v>43</v>
      </c>
      <c r="K6" s="319" t="s">
        <v>44</v>
      </c>
      <c r="L6" s="319" t="s">
        <v>45</v>
      </c>
      <c r="M6" s="11" t="s">
        <v>46</v>
      </c>
    </row>
    <row r="7" spans="2:17" ht="25.2" customHeight="1" thickBot="1" x14ac:dyDescent="0.35">
      <c r="B7" s="536"/>
      <c r="C7" s="538"/>
      <c r="D7" s="329" t="s">
        <v>287</v>
      </c>
      <c r="E7" s="329" t="s">
        <v>288</v>
      </c>
      <c r="F7" s="329" t="s">
        <v>49</v>
      </c>
      <c r="G7" s="329" t="s">
        <v>289</v>
      </c>
      <c r="H7" s="181" t="s">
        <v>51</v>
      </c>
      <c r="I7" s="181" t="s">
        <v>52</v>
      </c>
      <c r="J7" s="541"/>
      <c r="K7" s="321" t="s">
        <v>53</v>
      </c>
      <c r="L7" s="329" t="s">
        <v>290</v>
      </c>
      <c r="M7" s="152" t="s">
        <v>55</v>
      </c>
    </row>
    <row r="8" spans="2:17" ht="15" customHeight="1" x14ac:dyDescent="0.3">
      <c r="B8" s="330">
        <v>1</v>
      </c>
      <c r="C8" s="373">
        <v>43102</v>
      </c>
      <c r="D8" s="331">
        <v>94</v>
      </c>
      <c r="E8" s="331">
        <v>1</v>
      </c>
      <c r="F8" s="154" t="s">
        <v>561</v>
      </c>
      <c r="G8" s="331" t="s">
        <v>30</v>
      </c>
      <c r="H8" s="374">
        <v>51.026156</v>
      </c>
      <c r="I8" s="374">
        <v>17.150224999999999</v>
      </c>
      <c r="J8" s="117" t="s">
        <v>4</v>
      </c>
      <c r="K8" s="332" t="s">
        <v>16</v>
      </c>
      <c r="L8" s="117" t="s">
        <v>138</v>
      </c>
      <c r="M8" s="95"/>
    </row>
    <row r="9" spans="2:17" s="15" customFormat="1" ht="15" customHeight="1" x14ac:dyDescent="0.3">
      <c r="B9" s="322">
        <v>2</v>
      </c>
      <c r="C9" s="375">
        <v>43112</v>
      </c>
      <c r="D9" s="323">
        <v>94</v>
      </c>
      <c r="E9" s="323">
        <v>1</v>
      </c>
      <c r="F9" s="40" t="s">
        <v>102</v>
      </c>
      <c r="G9" s="323" t="s">
        <v>31</v>
      </c>
      <c r="H9" s="404">
        <v>51.241351999999999</v>
      </c>
      <c r="I9" s="376">
        <v>16.027311999999998</v>
      </c>
      <c r="J9" s="324" t="s">
        <v>0</v>
      </c>
      <c r="K9" s="324" t="s">
        <v>16</v>
      </c>
      <c r="L9" s="323"/>
      <c r="M9" s="46"/>
      <c r="Q9" s="75"/>
    </row>
    <row r="10" spans="2:17" ht="15" customHeight="1" x14ac:dyDescent="0.3">
      <c r="B10" s="322">
        <v>3</v>
      </c>
      <c r="C10" s="377">
        <v>43114</v>
      </c>
      <c r="D10" s="323">
        <v>94</v>
      </c>
      <c r="E10" s="323">
        <v>1</v>
      </c>
      <c r="F10" s="116" t="s">
        <v>562</v>
      </c>
      <c r="G10" s="323" t="s">
        <v>30</v>
      </c>
      <c r="H10" s="21">
        <v>50.989269</v>
      </c>
      <c r="I10" s="21">
        <v>17.213788999999998</v>
      </c>
      <c r="J10" s="21" t="s">
        <v>4</v>
      </c>
      <c r="K10" s="324" t="s">
        <v>16</v>
      </c>
      <c r="L10" s="21" t="s">
        <v>2</v>
      </c>
      <c r="M10" s="50"/>
    </row>
    <row r="11" spans="2:17" ht="15" customHeight="1" x14ac:dyDescent="0.3">
      <c r="B11" s="322">
        <v>4</v>
      </c>
      <c r="C11" s="105">
        <v>43115</v>
      </c>
      <c r="D11" s="323">
        <v>94</v>
      </c>
      <c r="E11" s="323">
        <v>1</v>
      </c>
      <c r="F11" s="116" t="s">
        <v>481</v>
      </c>
      <c r="G11" s="21" t="s">
        <v>31</v>
      </c>
      <c r="H11" s="404">
        <v>51.269967000000001</v>
      </c>
      <c r="I11" s="376">
        <v>16.349647000000001</v>
      </c>
      <c r="J11" s="21" t="s">
        <v>5</v>
      </c>
      <c r="K11" s="324" t="s">
        <v>16</v>
      </c>
      <c r="L11" s="21"/>
      <c r="M11" s="59"/>
    </row>
    <row r="12" spans="2:17" ht="15" customHeight="1" x14ac:dyDescent="0.3">
      <c r="B12" s="322">
        <v>5</v>
      </c>
      <c r="C12" s="378">
        <v>43115</v>
      </c>
      <c r="D12" s="323">
        <v>94</v>
      </c>
      <c r="E12" s="323">
        <v>1</v>
      </c>
      <c r="F12" s="379" t="s">
        <v>614</v>
      </c>
      <c r="G12" s="60" t="s">
        <v>31</v>
      </c>
      <c r="H12" s="60">
        <v>51.959330000000001</v>
      </c>
      <c r="I12" s="60">
        <v>16.334118</v>
      </c>
      <c r="J12" s="73" t="s">
        <v>615</v>
      </c>
      <c r="K12" s="324" t="s">
        <v>16</v>
      </c>
      <c r="L12" s="60" t="s">
        <v>617</v>
      </c>
      <c r="M12" s="405" t="s">
        <v>618</v>
      </c>
    </row>
    <row r="13" spans="2:17" ht="15" customHeight="1" x14ac:dyDescent="0.3">
      <c r="B13" s="322">
        <v>6</v>
      </c>
      <c r="C13" s="105">
        <v>43116</v>
      </c>
      <c r="D13" s="323">
        <v>94</v>
      </c>
      <c r="E13" s="323">
        <v>1</v>
      </c>
      <c r="F13" s="116" t="s">
        <v>483</v>
      </c>
      <c r="G13" s="21" t="s">
        <v>31</v>
      </c>
      <c r="H13" s="404">
        <v>51.245274000000002</v>
      </c>
      <c r="I13" s="376">
        <v>15.987947999999999</v>
      </c>
      <c r="J13" s="21" t="s">
        <v>0</v>
      </c>
      <c r="K13" s="324" t="s">
        <v>16</v>
      </c>
      <c r="L13" s="21"/>
      <c r="M13" s="59"/>
    </row>
    <row r="14" spans="2:17" ht="15" customHeight="1" x14ac:dyDescent="0.3">
      <c r="B14" s="322">
        <v>7</v>
      </c>
      <c r="C14" s="105">
        <v>43116</v>
      </c>
      <c r="D14" s="323">
        <v>94</v>
      </c>
      <c r="E14" s="323">
        <v>1</v>
      </c>
      <c r="F14" s="116" t="s">
        <v>482</v>
      </c>
      <c r="G14" s="21" t="s">
        <v>30</v>
      </c>
      <c r="H14" s="404">
        <v>51.271009999999997</v>
      </c>
      <c r="I14" s="376">
        <v>15.918939999999999</v>
      </c>
      <c r="J14" s="21" t="s">
        <v>3</v>
      </c>
      <c r="K14" s="324" t="s">
        <v>16</v>
      </c>
      <c r="L14" s="21"/>
      <c r="M14" s="59"/>
    </row>
    <row r="15" spans="2:17" ht="15" customHeight="1" x14ac:dyDescent="0.3">
      <c r="B15" s="322">
        <v>8</v>
      </c>
      <c r="C15" s="377">
        <v>43116</v>
      </c>
      <c r="D15" s="323">
        <v>94</v>
      </c>
      <c r="E15" s="323">
        <v>1</v>
      </c>
      <c r="F15" s="116" t="s">
        <v>563</v>
      </c>
      <c r="G15" s="323" t="s">
        <v>31</v>
      </c>
      <c r="H15" s="380">
        <v>50.979294000000003</v>
      </c>
      <c r="I15" s="380">
        <v>17.230706999999999</v>
      </c>
      <c r="J15" s="21" t="s">
        <v>4</v>
      </c>
      <c r="K15" s="324" t="s">
        <v>16</v>
      </c>
      <c r="L15" s="21" t="s">
        <v>2</v>
      </c>
      <c r="M15" s="48"/>
    </row>
    <row r="16" spans="2:17" ht="15" customHeight="1" x14ac:dyDescent="0.3">
      <c r="B16" s="322">
        <v>9</v>
      </c>
      <c r="C16" s="377">
        <v>43120</v>
      </c>
      <c r="D16" s="323">
        <v>94</v>
      </c>
      <c r="E16" s="323">
        <v>1</v>
      </c>
      <c r="F16" s="116" t="s">
        <v>564</v>
      </c>
      <c r="G16" s="323" t="s">
        <v>30</v>
      </c>
      <c r="H16" s="21">
        <v>51.041083</v>
      </c>
      <c r="I16" s="21">
        <v>17.128074999999999</v>
      </c>
      <c r="J16" s="21" t="s">
        <v>4</v>
      </c>
      <c r="K16" s="324" t="s">
        <v>16</v>
      </c>
      <c r="L16" s="21" t="s">
        <v>2</v>
      </c>
      <c r="M16" s="48"/>
    </row>
    <row r="17" spans="2:13" ht="15" customHeight="1" x14ac:dyDescent="0.3">
      <c r="B17" s="322">
        <v>10</v>
      </c>
      <c r="C17" s="105">
        <v>43122</v>
      </c>
      <c r="D17" s="323">
        <v>94</v>
      </c>
      <c r="E17" s="323">
        <v>1</v>
      </c>
      <c r="F17" s="116" t="s">
        <v>484</v>
      </c>
      <c r="G17" s="21" t="s">
        <v>30</v>
      </c>
      <c r="H17" s="404">
        <v>51.274154000000003</v>
      </c>
      <c r="I17" s="376">
        <v>15.895954</v>
      </c>
      <c r="J17" s="21" t="s">
        <v>0</v>
      </c>
      <c r="K17" s="324" t="s">
        <v>16</v>
      </c>
      <c r="L17" s="21"/>
      <c r="M17" s="59"/>
    </row>
    <row r="18" spans="2:13" ht="15" customHeight="1" x14ac:dyDescent="0.3">
      <c r="B18" s="322">
        <v>11</v>
      </c>
      <c r="C18" s="105">
        <v>43125</v>
      </c>
      <c r="D18" s="323">
        <v>94</v>
      </c>
      <c r="E18" s="323">
        <v>1</v>
      </c>
      <c r="F18" s="116" t="s">
        <v>239</v>
      </c>
      <c r="G18" s="21" t="s">
        <v>31</v>
      </c>
      <c r="H18" s="404">
        <v>51.213341</v>
      </c>
      <c r="I18" s="376">
        <v>16.115852</v>
      </c>
      <c r="J18" s="21" t="s">
        <v>4</v>
      </c>
      <c r="K18" s="324" t="s">
        <v>16</v>
      </c>
      <c r="L18" s="21"/>
      <c r="M18" s="59"/>
    </row>
    <row r="19" spans="2:13" ht="15" customHeight="1" x14ac:dyDescent="0.3">
      <c r="B19" s="322">
        <v>12</v>
      </c>
      <c r="C19" s="105">
        <v>43125</v>
      </c>
      <c r="D19" s="323">
        <v>94</v>
      </c>
      <c r="E19" s="323">
        <v>1</v>
      </c>
      <c r="F19" s="116" t="s">
        <v>223</v>
      </c>
      <c r="G19" s="21" t="s">
        <v>31</v>
      </c>
      <c r="H19" s="404">
        <v>51.271372</v>
      </c>
      <c r="I19" s="376">
        <v>15.917835</v>
      </c>
      <c r="J19" s="21" t="s">
        <v>4</v>
      </c>
      <c r="K19" s="324" t="s">
        <v>16</v>
      </c>
      <c r="L19" s="21"/>
      <c r="M19" s="59"/>
    </row>
    <row r="20" spans="2:13" ht="15" customHeight="1" x14ac:dyDescent="0.3">
      <c r="B20" s="322">
        <v>13</v>
      </c>
      <c r="C20" s="105">
        <v>43126</v>
      </c>
      <c r="D20" s="323">
        <v>94</v>
      </c>
      <c r="E20" s="323">
        <v>1</v>
      </c>
      <c r="F20" s="116" t="s">
        <v>168</v>
      </c>
      <c r="G20" s="21" t="s">
        <v>30</v>
      </c>
      <c r="H20" s="404">
        <v>51.233078999999996</v>
      </c>
      <c r="I20" s="376">
        <v>16.047077999999999</v>
      </c>
      <c r="J20" s="21" t="s">
        <v>12</v>
      </c>
      <c r="K20" s="324" t="s">
        <v>16</v>
      </c>
      <c r="L20" s="21"/>
      <c r="M20" s="59"/>
    </row>
    <row r="21" spans="2:13" ht="15" customHeight="1" x14ac:dyDescent="0.3">
      <c r="B21" s="322">
        <v>14</v>
      </c>
      <c r="C21" s="377">
        <v>43128</v>
      </c>
      <c r="D21" s="323">
        <v>94</v>
      </c>
      <c r="E21" s="323">
        <v>1</v>
      </c>
      <c r="F21" s="116" t="s">
        <v>565</v>
      </c>
      <c r="G21" s="323" t="s">
        <v>31</v>
      </c>
      <c r="H21" s="380">
        <v>50.885202</v>
      </c>
      <c r="I21" s="380">
        <v>17.372405000000001</v>
      </c>
      <c r="J21" s="21" t="s">
        <v>6</v>
      </c>
      <c r="K21" s="324" t="s">
        <v>16</v>
      </c>
      <c r="L21" s="21" t="s">
        <v>2</v>
      </c>
      <c r="M21" s="48"/>
    </row>
    <row r="22" spans="2:13" ht="15" customHeight="1" x14ac:dyDescent="0.3">
      <c r="B22" s="322">
        <v>15</v>
      </c>
      <c r="C22" s="105"/>
      <c r="D22" s="323">
        <v>94</v>
      </c>
      <c r="E22" s="323">
        <v>1</v>
      </c>
      <c r="F22" s="116" t="s">
        <v>485</v>
      </c>
      <c r="G22" s="21" t="s">
        <v>30</v>
      </c>
      <c r="H22" s="404">
        <v>51.225628</v>
      </c>
      <c r="I22" s="376">
        <v>16.247672000000001</v>
      </c>
      <c r="J22" s="21" t="s">
        <v>6</v>
      </c>
      <c r="K22" s="324" t="s">
        <v>16</v>
      </c>
      <c r="L22" s="21"/>
      <c r="M22" s="59"/>
    </row>
    <row r="23" spans="2:13" ht="15" customHeight="1" x14ac:dyDescent="0.3">
      <c r="B23" s="322">
        <v>16</v>
      </c>
      <c r="C23" s="105">
        <v>43132</v>
      </c>
      <c r="D23" s="323">
        <v>94</v>
      </c>
      <c r="E23" s="323">
        <v>1</v>
      </c>
      <c r="F23" s="176" t="s">
        <v>552</v>
      </c>
      <c r="G23" s="21" t="s">
        <v>31</v>
      </c>
      <c r="H23" s="21">
        <v>51.234423999999997</v>
      </c>
      <c r="I23" s="21">
        <v>15.426285</v>
      </c>
      <c r="J23" s="19" t="s">
        <v>4</v>
      </c>
      <c r="K23" s="324" t="s">
        <v>16</v>
      </c>
      <c r="L23" s="381" t="s">
        <v>110</v>
      </c>
      <c r="M23" s="382" t="s">
        <v>110</v>
      </c>
    </row>
    <row r="24" spans="2:13" ht="15" customHeight="1" x14ac:dyDescent="0.3">
      <c r="B24" s="322">
        <v>17</v>
      </c>
      <c r="C24" s="105">
        <v>43139</v>
      </c>
      <c r="D24" s="323">
        <v>94</v>
      </c>
      <c r="E24" s="323">
        <v>1</v>
      </c>
      <c r="F24" s="116" t="s">
        <v>486</v>
      </c>
      <c r="G24" s="21" t="s">
        <v>31</v>
      </c>
      <c r="H24" s="406">
        <v>51.226590999999999</v>
      </c>
      <c r="I24" s="383">
        <v>16.248939</v>
      </c>
      <c r="J24" s="21" t="s">
        <v>6</v>
      </c>
      <c r="K24" s="324" t="s">
        <v>16</v>
      </c>
      <c r="L24" s="21"/>
      <c r="M24" s="59"/>
    </row>
    <row r="25" spans="2:13" ht="15" customHeight="1" x14ac:dyDescent="0.3">
      <c r="B25" s="322">
        <v>18</v>
      </c>
      <c r="C25" s="377">
        <v>43139</v>
      </c>
      <c r="D25" s="323">
        <v>94</v>
      </c>
      <c r="E25" s="323">
        <v>1</v>
      </c>
      <c r="F25" s="116" t="s">
        <v>566</v>
      </c>
      <c r="G25" s="323" t="s">
        <v>31</v>
      </c>
      <c r="H25" s="160">
        <v>50.882638999999998</v>
      </c>
      <c r="I25" s="160">
        <v>17.383057000000001</v>
      </c>
      <c r="J25" s="21" t="s">
        <v>4</v>
      </c>
      <c r="K25" s="324" t="s">
        <v>16</v>
      </c>
      <c r="L25" s="21" t="s">
        <v>2</v>
      </c>
      <c r="M25" s="48"/>
    </row>
    <row r="26" spans="2:13" ht="15" customHeight="1" x14ac:dyDescent="0.3">
      <c r="B26" s="322">
        <v>19</v>
      </c>
      <c r="C26" s="105">
        <v>43141</v>
      </c>
      <c r="D26" s="323">
        <v>94</v>
      </c>
      <c r="E26" s="323">
        <v>1</v>
      </c>
      <c r="F26" s="116" t="s">
        <v>487</v>
      </c>
      <c r="G26" s="21" t="s">
        <v>30</v>
      </c>
      <c r="H26" s="406">
        <v>51.274568000000002</v>
      </c>
      <c r="I26" s="383">
        <v>15.888386000000001</v>
      </c>
      <c r="J26" s="21" t="s">
        <v>0</v>
      </c>
      <c r="K26" s="324" t="s">
        <v>16</v>
      </c>
      <c r="L26" s="21"/>
      <c r="M26" s="59"/>
    </row>
    <row r="27" spans="2:13" ht="15" customHeight="1" x14ac:dyDescent="0.3">
      <c r="B27" s="322">
        <v>20</v>
      </c>
      <c r="C27" s="105">
        <v>43147</v>
      </c>
      <c r="D27" s="323">
        <v>94</v>
      </c>
      <c r="E27" s="323">
        <v>1</v>
      </c>
      <c r="F27" s="116" t="s">
        <v>230</v>
      </c>
      <c r="G27" s="21" t="s">
        <v>31</v>
      </c>
      <c r="H27" s="406">
        <v>51.215598999999997</v>
      </c>
      <c r="I27" s="383">
        <v>16.097963</v>
      </c>
      <c r="J27" s="21" t="s">
        <v>3</v>
      </c>
      <c r="K27" s="324" t="s">
        <v>16</v>
      </c>
      <c r="L27" s="21"/>
      <c r="M27" s="59"/>
    </row>
    <row r="28" spans="2:13" ht="15" customHeight="1" x14ac:dyDescent="0.3">
      <c r="B28" s="322">
        <v>21</v>
      </c>
      <c r="C28" s="377">
        <v>43147</v>
      </c>
      <c r="D28" s="323">
        <v>94</v>
      </c>
      <c r="E28" s="323">
        <v>1</v>
      </c>
      <c r="F28" s="116" t="s">
        <v>567</v>
      </c>
      <c r="G28" s="323" t="s">
        <v>31</v>
      </c>
      <c r="H28" s="161">
        <v>50.959829999999997</v>
      </c>
      <c r="I28" s="161">
        <v>17.263978000000002</v>
      </c>
      <c r="J28" s="21" t="s">
        <v>26</v>
      </c>
      <c r="K28" s="324" t="s">
        <v>16</v>
      </c>
      <c r="L28" s="21" t="s">
        <v>2</v>
      </c>
      <c r="M28" s="48"/>
    </row>
    <row r="29" spans="2:13" ht="15" customHeight="1" x14ac:dyDescent="0.3">
      <c r="B29" s="322">
        <v>22</v>
      </c>
      <c r="C29" s="105">
        <v>43157</v>
      </c>
      <c r="D29" s="323">
        <v>94</v>
      </c>
      <c r="E29" s="323">
        <v>1</v>
      </c>
      <c r="F29" s="116" t="s">
        <v>488</v>
      </c>
      <c r="G29" s="21" t="s">
        <v>31</v>
      </c>
      <c r="H29" s="406">
        <v>51.219468999999997</v>
      </c>
      <c r="I29" s="383">
        <v>16.233703999999999</v>
      </c>
      <c r="J29" s="21" t="s">
        <v>0</v>
      </c>
      <c r="K29" s="324" t="s">
        <v>16</v>
      </c>
      <c r="L29" s="21"/>
      <c r="M29" s="59"/>
    </row>
    <row r="30" spans="2:13" ht="15" customHeight="1" x14ac:dyDescent="0.3">
      <c r="B30" s="322">
        <v>23</v>
      </c>
      <c r="C30" s="105">
        <v>43159</v>
      </c>
      <c r="D30" s="323">
        <v>94</v>
      </c>
      <c r="E30" s="323">
        <v>1</v>
      </c>
      <c r="F30" s="116" t="s">
        <v>489</v>
      </c>
      <c r="G30" s="21" t="s">
        <v>31</v>
      </c>
      <c r="H30" s="6">
        <v>51.261414000000002</v>
      </c>
      <c r="I30" s="6">
        <v>15.950661</v>
      </c>
      <c r="J30" s="21" t="s">
        <v>6</v>
      </c>
      <c r="K30" s="324" t="s">
        <v>16</v>
      </c>
      <c r="L30" s="21"/>
      <c r="M30" s="59"/>
    </row>
    <row r="31" spans="2:13" ht="15" customHeight="1" x14ac:dyDescent="0.3">
      <c r="B31" s="322">
        <v>24</v>
      </c>
      <c r="C31" s="105">
        <v>43167</v>
      </c>
      <c r="D31" s="323">
        <v>94</v>
      </c>
      <c r="E31" s="323">
        <v>1</v>
      </c>
      <c r="F31" s="116" t="s">
        <v>230</v>
      </c>
      <c r="G31" s="21" t="s">
        <v>30</v>
      </c>
      <c r="H31" s="407">
        <v>51.216132000000002</v>
      </c>
      <c r="I31" s="384">
        <v>16.094611</v>
      </c>
      <c r="J31" s="21" t="s">
        <v>3</v>
      </c>
      <c r="K31" s="324" t="s">
        <v>16</v>
      </c>
      <c r="L31" s="21"/>
      <c r="M31" s="59"/>
    </row>
    <row r="32" spans="2:13" ht="15" customHeight="1" x14ac:dyDescent="0.3">
      <c r="B32" s="322">
        <v>25</v>
      </c>
      <c r="C32" s="105">
        <v>43167</v>
      </c>
      <c r="D32" s="323">
        <v>94</v>
      </c>
      <c r="E32" s="323">
        <v>1</v>
      </c>
      <c r="F32" s="176" t="s">
        <v>553</v>
      </c>
      <c r="G32" s="21" t="s">
        <v>30</v>
      </c>
      <c r="H32" s="21">
        <v>51.262101000000001</v>
      </c>
      <c r="I32" s="21">
        <v>15.696153000000001</v>
      </c>
      <c r="J32" s="19" t="s">
        <v>4</v>
      </c>
      <c r="K32" s="21" t="s">
        <v>16</v>
      </c>
      <c r="L32" s="381" t="s">
        <v>110</v>
      </c>
      <c r="M32" s="382" t="s">
        <v>110</v>
      </c>
    </row>
    <row r="33" spans="2:13" ht="15" customHeight="1" x14ac:dyDescent="0.3">
      <c r="B33" s="322">
        <v>26</v>
      </c>
      <c r="C33" s="105">
        <v>43168</v>
      </c>
      <c r="D33" s="323">
        <v>94</v>
      </c>
      <c r="E33" s="323">
        <v>1</v>
      </c>
      <c r="F33" s="116" t="s">
        <v>490</v>
      </c>
      <c r="G33" s="21" t="s">
        <v>31</v>
      </c>
      <c r="H33" s="407">
        <v>51.216236000000002</v>
      </c>
      <c r="I33" s="384">
        <v>16.093962000000001</v>
      </c>
      <c r="J33" s="21" t="s">
        <v>0</v>
      </c>
      <c r="K33" s="324" t="s">
        <v>16</v>
      </c>
      <c r="L33" s="21"/>
      <c r="M33" s="59"/>
    </row>
    <row r="34" spans="2:13" ht="15" customHeight="1" x14ac:dyDescent="0.3">
      <c r="B34" s="322">
        <v>27</v>
      </c>
      <c r="C34" s="105">
        <v>43171</v>
      </c>
      <c r="D34" s="323">
        <v>94</v>
      </c>
      <c r="E34" s="323">
        <v>1</v>
      </c>
      <c r="F34" s="116" t="s">
        <v>491</v>
      </c>
      <c r="G34" s="21" t="s">
        <v>31</v>
      </c>
      <c r="H34" s="407">
        <v>51.277155</v>
      </c>
      <c r="I34" s="384">
        <v>15.858451000000001</v>
      </c>
      <c r="J34" s="21" t="s">
        <v>4</v>
      </c>
      <c r="K34" s="324" t="s">
        <v>16</v>
      </c>
      <c r="L34" s="21"/>
      <c r="M34" s="59"/>
    </row>
    <row r="35" spans="2:13" ht="15" customHeight="1" x14ac:dyDescent="0.3">
      <c r="B35" s="322">
        <v>28</v>
      </c>
      <c r="C35" s="377">
        <v>43174</v>
      </c>
      <c r="D35" s="323">
        <v>94</v>
      </c>
      <c r="E35" s="323">
        <v>1</v>
      </c>
      <c r="F35" s="116" t="s">
        <v>568</v>
      </c>
      <c r="G35" s="323" t="s">
        <v>30</v>
      </c>
      <c r="H35" s="161">
        <v>50.895834999999998</v>
      </c>
      <c r="I35" s="161">
        <v>17.342877000000001</v>
      </c>
      <c r="J35" s="21" t="s">
        <v>3</v>
      </c>
      <c r="K35" s="324" t="s">
        <v>16</v>
      </c>
      <c r="L35" s="21" t="s">
        <v>2</v>
      </c>
      <c r="M35" s="48"/>
    </row>
    <row r="36" spans="2:13" ht="15" customHeight="1" x14ac:dyDescent="0.3">
      <c r="B36" s="322">
        <v>29</v>
      </c>
      <c r="C36" s="105">
        <v>43179</v>
      </c>
      <c r="D36" s="323">
        <v>94</v>
      </c>
      <c r="E36" s="323">
        <v>1</v>
      </c>
      <c r="F36" s="116" t="s">
        <v>492</v>
      </c>
      <c r="G36" s="21" t="s">
        <v>30</v>
      </c>
      <c r="H36" s="407">
        <v>51.249125999999997</v>
      </c>
      <c r="I36" s="384">
        <v>15.976747</v>
      </c>
      <c r="J36" s="21" t="s">
        <v>0</v>
      </c>
      <c r="K36" s="324" t="s">
        <v>16</v>
      </c>
      <c r="L36" s="21"/>
      <c r="M36" s="59"/>
    </row>
    <row r="37" spans="2:13" ht="15" customHeight="1" x14ac:dyDescent="0.3">
      <c r="B37" s="322">
        <v>30</v>
      </c>
      <c r="C37" s="105">
        <v>43181</v>
      </c>
      <c r="D37" s="323">
        <v>94</v>
      </c>
      <c r="E37" s="323">
        <v>1</v>
      </c>
      <c r="F37" s="116" t="s">
        <v>493</v>
      </c>
      <c r="G37" s="21" t="s">
        <v>30</v>
      </c>
      <c r="H37" s="407">
        <v>51.242494999999998</v>
      </c>
      <c r="I37" s="384">
        <v>16.278179999999999</v>
      </c>
      <c r="J37" s="21" t="s">
        <v>0</v>
      </c>
      <c r="K37" s="324" t="s">
        <v>16</v>
      </c>
      <c r="L37" s="21"/>
      <c r="M37" s="59"/>
    </row>
    <row r="38" spans="2:13" ht="15" customHeight="1" x14ac:dyDescent="0.3">
      <c r="B38" s="322">
        <v>31</v>
      </c>
      <c r="C38" s="105">
        <v>43185</v>
      </c>
      <c r="D38" s="323">
        <v>94</v>
      </c>
      <c r="E38" s="323">
        <v>1</v>
      </c>
      <c r="F38" s="116" t="s">
        <v>169</v>
      </c>
      <c r="G38" s="21" t="s">
        <v>31</v>
      </c>
      <c r="H38" s="407">
        <v>51.274535999999998</v>
      </c>
      <c r="I38" s="384">
        <v>15.886378000000001</v>
      </c>
      <c r="J38" s="21" t="s">
        <v>3</v>
      </c>
      <c r="K38" s="324" t="s">
        <v>16</v>
      </c>
      <c r="L38" s="21"/>
      <c r="M38" s="59"/>
    </row>
    <row r="39" spans="2:13" ht="15" customHeight="1" x14ac:dyDescent="0.3">
      <c r="B39" s="322">
        <v>32</v>
      </c>
      <c r="C39" s="105">
        <v>43185</v>
      </c>
      <c r="D39" s="323">
        <v>94</v>
      </c>
      <c r="E39" s="323">
        <v>1</v>
      </c>
      <c r="F39" s="116" t="s">
        <v>181</v>
      </c>
      <c r="G39" s="21" t="s">
        <v>30</v>
      </c>
      <c r="H39" s="407">
        <v>51.269295</v>
      </c>
      <c r="I39" s="384">
        <v>15.923189000000001</v>
      </c>
      <c r="J39" s="21" t="s">
        <v>6</v>
      </c>
      <c r="K39" s="324" t="s">
        <v>16</v>
      </c>
      <c r="L39" s="21"/>
      <c r="M39" s="59"/>
    </row>
    <row r="40" spans="2:13" ht="15" customHeight="1" x14ac:dyDescent="0.3">
      <c r="B40" s="322">
        <v>33</v>
      </c>
      <c r="C40" s="377">
        <v>43187</v>
      </c>
      <c r="D40" s="323">
        <v>94</v>
      </c>
      <c r="E40" s="323">
        <v>1</v>
      </c>
      <c r="F40" s="116" t="s">
        <v>569</v>
      </c>
      <c r="G40" s="323" t="s">
        <v>30</v>
      </c>
      <c r="H40" s="161">
        <v>50.969124999999998</v>
      </c>
      <c r="I40" s="161">
        <v>17.248182</v>
      </c>
      <c r="J40" s="21" t="s">
        <v>3</v>
      </c>
      <c r="K40" s="324" t="s">
        <v>16</v>
      </c>
      <c r="L40" s="21" t="s">
        <v>2</v>
      </c>
      <c r="M40" s="48"/>
    </row>
    <row r="41" spans="2:13" ht="15" customHeight="1" x14ac:dyDescent="0.3">
      <c r="B41" s="322">
        <v>34</v>
      </c>
      <c r="C41" s="105">
        <v>43189</v>
      </c>
      <c r="D41" s="323">
        <v>94</v>
      </c>
      <c r="E41" s="323">
        <v>1</v>
      </c>
      <c r="F41" s="116" t="s">
        <v>494</v>
      </c>
      <c r="G41" s="21" t="s">
        <v>30</v>
      </c>
      <c r="H41" s="407">
        <v>51.221637999999999</v>
      </c>
      <c r="I41" s="384">
        <v>16.239260000000002</v>
      </c>
      <c r="J41" s="21" t="s">
        <v>5</v>
      </c>
      <c r="K41" s="324" t="s">
        <v>16</v>
      </c>
      <c r="L41" s="21"/>
      <c r="M41" s="59"/>
    </row>
    <row r="42" spans="2:13" ht="15" customHeight="1" x14ac:dyDescent="0.3">
      <c r="B42" s="322">
        <v>35</v>
      </c>
      <c r="C42" s="377">
        <v>43189</v>
      </c>
      <c r="D42" s="323">
        <v>94</v>
      </c>
      <c r="E42" s="323">
        <v>1</v>
      </c>
      <c r="F42" s="116" t="s">
        <v>570</v>
      </c>
      <c r="G42" s="323" t="s">
        <v>30</v>
      </c>
      <c r="H42" s="380">
        <v>51.032629</v>
      </c>
      <c r="I42" s="380">
        <v>17.140186</v>
      </c>
      <c r="J42" s="21" t="s">
        <v>3</v>
      </c>
      <c r="K42" s="324" t="s">
        <v>16</v>
      </c>
      <c r="L42" s="21" t="s">
        <v>7</v>
      </c>
      <c r="M42" s="48"/>
    </row>
    <row r="43" spans="2:13" ht="15" customHeight="1" x14ac:dyDescent="0.3">
      <c r="B43" s="322">
        <v>36</v>
      </c>
      <c r="C43" s="377">
        <v>43192</v>
      </c>
      <c r="D43" s="323">
        <v>94</v>
      </c>
      <c r="E43" s="323">
        <v>1</v>
      </c>
      <c r="F43" s="116" t="s">
        <v>149</v>
      </c>
      <c r="G43" s="323" t="s">
        <v>31</v>
      </c>
      <c r="H43" s="161">
        <v>50.992033999999997</v>
      </c>
      <c r="I43" s="161">
        <v>17.209085000000002</v>
      </c>
      <c r="J43" s="21" t="s">
        <v>6</v>
      </c>
      <c r="K43" s="324" t="s">
        <v>16</v>
      </c>
      <c r="L43" s="21" t="s">
        <v>2</v>
      </c>
      <c r="M43" s="48"/>
    </row>
    <row r="44" spans="2:13" ht="15" customHeight="1" x14ac:dyDescent="0.3">
      <c r="B44" s="322">
        <v>37</v>
      </c>
      <c r="C44" s="385">
        <v>43193</v>
      </c>
      <c r="D44" s="323">
        <v>94</v>
      </c>
      <c r="E44" s="323">
        <v>1</v>
      </c>
      <c r="F44" s="387" t="s">
        <v>619</v>
      </c>
      <c r="G44" s="386" t="s">
        <v>30</v>
      </c>
      <c r="H44" s="60">
        <v>51.950119999999998</v>
      </c>
      <c r="I44" s="60">
        <v>16.371818000000001</v>
      </c>
      <c r="J44" s="73" t="s">
        <v>615</v>
      </c>
      <c r="K44" s="324" t="s">
        <v>16</v>
      </c>
      <c r="L44" s="386" t="s">
        <v>620</v>
      </c>
      <c r="M44" s="388" t="s">
        <v>621</v>
      </c>
    </row>
    <row r="45" spans="2:13" ht="15" customHeight="1" x14ac:dyDescent="0.3">
      <c r="B45" s="322">
        <v>38</v>
      </c>
      <c r="C45" s="389">
        <v>43194</v>
      </c>
      <c r="D45" s="323">
        <v>94</v>
      </c>
      <c r="E45" s="323">
        <v>1</v>
      </c>
      <c r="F45" s="390" t="s">
        <v>622</v>
      </c>
      <c r="G45" s="57" t="s">
        <v>31</v>
      </c>
      <c r="H45" s="60">
        <v>51.930309999999999</v>
      </c>
      <c r="I45" s="60">
        <v>16.461918000000001</v>
      </c>
      <c r="J45" s="73" t="s">
        <v>615</v>
      </c>
      <c r="K45" s="324" t="s">
        <v>16</v>
      </c>
      <c r="L45" s="57" t="s">
        <v>623</v>
      </c>
      <c r="M45" s="391" t="s">
        <v>621</v>
      </c>
    </row>
    <row r="46" spans="2:13" ht="15" customHeight="1" x14ac:dyDescent="0.3">
      <c r="B46" s="322">
        <v>39</v>
      </c>
      <c r="C46" s="377">
        <v>43195</v>
      </c>
      <c r="D46" s="323">
        <v>94</v>
      </c>
      <c r="E46" s="323">
        <v>1</v>
      </c>
      <c r="F46" s="116" t="s">
        <v>571</v>
      </c>
      <c r="G46" s="323" t="s">
        <v>31</v>
      </c>
      <c r="H46" s="161">
        <v>51.005237999999999</v>
      </c>
      <c r="I46" s="161">
        <v>17.186508</v>
      </c>
      <c r="J46" s="21" t="s">
        <v>4</v>
      </c>
      <c r="K46" s="324" t="s">
        <v>16</v>
      </c>
      <c r="L46" s="21" t="s">
        <v>2</v>
      </c>
      <c r="M46" s="48"/>
    </row>
    <row r="47" spans="2:13" ht="15" customHeight="1" x14ac:dyDescent="0.3">
      <c r="B47" s="322">
        <v>40</v>
      </c>
      <c r="C47" s="105">
        <v>43196</v>
      </c>
      <c r="D47" s="323">
        <v>94</v>
      </c>
      <c r="E47" s="323">
        <v>1</v>
      </c>
      <c r="F47" s="116" t="s">
        <v>191</v>
      </c>
      <c r="G47" s="21" t="s">
        <v>30</v>
      </c>
      <c r="H47" s="408">
        <v>51.277949999999997</v>
      </c>
      <c r="I47" s="392">
        <v>15.827076999999999</v>
      </c>
      <c r="J47" s="21" t="s">
        <v>6</v>
      </c>
      <c r="K47" s="324" t="s">
        <v>16</v>
      </c>
      <c r="L47" s="21"/>
      <c r="M47" s="59"/>
    </row>
    <row r="48" spans="2:13" ht="15" customHeight="1" x14ac:dyDescent="0.3">
      <c r="B48" s="322">
        <v>41</v>
      </c>
      <c r="C48" s="105">
        <v>43196</v>
      </c>
      <c r="D48" s="323">
        <v>94</v>
      </c>
      <c r="E48" s="323">
        <v>1</v>
      </c>
      <c r="F48" s="116" t="s">
        <v>163</v>
      </c>
      <c r="G48" s="21" t="s">
        <v>31</v>
      </c>
      <c r="H48" s="408">
        <v>51.230120999999997</v>
      </c>
      <c r="I48" s="392">
        <v>16.254646000000001</v>
      </c>
      <c r="J48" s="21" t="s">
        <v>6</v>
      </c>
      <c r="K48" s="324" t="s">
        <v>16</v>
      </c>
      <c r="L48" s="21"/>
      <c r="M48" s="59"/>
    </row>
    <row r="49" spans="2:13" ht="15" customHeight="1" x14ac:dyDescent="0.3">
      <c r="B49" s="322">
        <v>42</v>
      </c>
      <c r="C49" s="105">
        <v>43196</v>
      </c>
      <c r="D49" s="323">
        <v>94</v>
      </c>
      <c r="E49" s="323">
        <v>1</v>
      </c>
      <c r="F49" s="116" t="s">
        <v>495</v>
      </c>
      <c r="G49" s="21" t="s">
        <v>31</v>
      </c>
      <c r="H49" s="408">
        <v>51.277164999999997</v>
      </c>
      <c r="I49" s="392">
        <v>15.858651999999999</v>
      </c>
      <c r="J49" s="21" t="s">
        <v>5</v>
      </c>
      <c r="K49" s="324" t="s">
        <v>16</v>
      </c>
      <c r="L49" s="21"/>
      <c r="M49" s="59"/>
    </row>
    <row r="50" spans="2:13" ht="15" customHeight="1" x14ac:dyDescent="0.3">
      <c r="B50" s="322">
        <v>43</v>
      </c>
      <c r="C50" s="377">
        <v>43196</v>
      </c>
      <c r="D50" s="323">
        <v>94</v>
      </c>
      <c r="E50" s="323">
        <v>1</v>
      </c>
      <c r="F50" s="116" t="s">
        <v>572</v>
      </c>
      <c r="G50" s="323" t="s">
        <v>573</v>
      </c>
      <c r="H50" s="380">
        <v>50.923636000000002</v>
      </c>
      <c r="I50" s="380">
        <v>17.299485000000001</v>
      </c>
      <c r="J50" s="21" t="s">
        <v>6</v>
      </c>
      <c r="K50" s="324" t="s">
        <v>16</v>
      </c>
      <c r="L50" s="21" t="s">
        <v>7</v>
      </c>
      <c r="M50" s="48"/>
    </row>
    <row r="51" spans="2:13" ht="15" customHeight="1" x14ac:dyDescent="0.3">
      <c r="B51" s="322">
        <v>44</v>
      </c>
      <c r="C51" s="377">
        <v>43197</v>
      </c>
      <c r="D51" s="323">
        <v>94</v>
      </c>
      <c r="E51" s="323">
        <v>1</v>
      </c>
      <c r="F51" s="116" t="s">
        <v>575</v>
      </c>
      <c r="G51" s="323" t="s">
        <v>573</v>
      </c>
      <c r="H51" s="161">
        <v>51.02167</v>
      </c>
      <c r="I51" s="161">
        <v>17.157651000000001</v>
      </c>
      <c r="J51" s="21" t="s">
        <v>9</v>
      </c>
      <c r="K51" s="324" t="s">
        <v>16</v>
      </c>
      <c r="L51" s="21" t="s">
        <v>2</v>
      </c>
      <c r="M51" s="48"/>
    </row>
    <row r="52" spans="2:13" ht="15" customHeight="1" x14ac:dyDescent="0.3">
      <c r="B52" s="322">
        <v>45</v>
      </c>
      <c r="C52" s="377">
        <v>43197</v>
      </c>
      <c r="D52" s="323">
        <v>94</v>
      </c>
      <c r="E52" s="323">
        <v>1</v>
      </c>
      <c r="F52" s="116" t="s">
        <v>576</v>
      </c>
      <c r="G52" s="323" t="s">
        <v>30</v>
      </c>
      <c r="H52" s="380">
        <v>50.979294000000003</v>
      </c>
      <c r="I52" s="380">
        <v>17.230706999999999</v>
      </c>
      <c r="J52" s="21" t="s">
        <v>3</v>
      </c>
      <c r="K52" s="324" t="s">
        <v>16</v>
      </c>
      <c r="L52" s="21" t="s">
        <v>2</v>
      </c>
      <c r="M52" s="48"/>
    </row>
    <row r="53" spans="2:13" ht="15" customHeight="1" x14ac:dyDescent="0.3">
      <c r="B53" s="322">
        <v>46</v>
      </c>
      <c r="C53" s="105">
        <v>43199</v>
      </c>
      <c r="D53" s="323">
        <v>94</v>
      </c>
      <c r="E53" s="323">
        <v>1</v>
      </c>
      <c r="F53" s="116" t="s">
        <v>496</v>
      </c>
      <c r="G53" s="21" t="s">
        <v>30</v>
      </c>
      <c r="H53" s="408">
        <v>51.263773</v>
      </c>
      <c r="I53" s="392">
        <v>15.946815000000001</v>
      </c>
      <c r="J53" s="21" t="s">
        <v>6</v>
      </c>
      <c r="K53" s="324" t="s">
        <v>16</v>
      </c>
      <c r="L53" s="21"/>
      <c r="M53" s="59"/>
    </row>
    <row r="54" spans="2:13" ht="15" customHeight="1" x14ac:dyDescent="0.3">
      <c r="B54" s="322">
        <v>47</v>
      </c>
      <c r="C54" s="377">
        <v>43199</v>
      </c>
      <c r="D54" s="323">
        <v>94</v>
      </c>
      <c r="E54" s="323">
        <v>1</v>
      </c>
      <c r="F54" s="116" t="s">
        <v>152</v>
      </c>
      <c r="G54" s="323" t="s">
        <v>30</v>
      </c>
      <c r="H54" s="160">
        <v>50.958910000000003</v>
      </c>
      <c r="I54" s="160">
        <v>17.165562999999999</v>
      </c>
      <c r="J54" s="21" t="s">
        <v>26</v>
      </c>
      <c r="K54" s="324" t="s">
        <v>16</v>
      </c>
      <c r="L54" s="21" t="s">
        <v>2</v>
      </c>
      <c r="M54" s="48"/>
    </row>
    <row r="55" spans="2:13" ht="15" customHeight="1" x14ac:dyDescent="0.3">
      <c r="B55" s="322">
        <v>48</v>
      </c>
      <c r="C55" s="105">
        <v>43200</v>
      </c>
      <c r="D55" s="323">
        <v>94</v>
      </c>
      <c r="E55" s="323">
        <v>1</v>
      </c>
      <c r="F55" s="116" t="s">
        <v>225</v>
      </c>
      <c r="G55" s="21" t="s">
        <v>31</v>
      </c>
      <c r="H55" s="408">
        <v>51.276192000000002</v>
      </c>
      <c r="I55" s="392">
        <v>15.811005</v>
      </c>
      <c r="J55" s="21" t="s">
        <v>0</v>
      </c>
      <c r="K55" s="324" t="s">
        <v>16</v>
      </c>
      <c r="L55" s="21"/>
      <c r="M55" s="59"/>
    </row>
    <row r="56" spans="2:13" ht="15" customHeight="1" x14ac:dyDescent="0.3">
      <c r="B56" s="322">
        <v>49</v>
      </c>
      <c r="C56" s="105">
        <v>43200</v>
      </c>
      <c r="D56" s="323">
        <v>94</v>
      </c>
      <c r="E56" s="323">
        <v>1</v>
      </c>
      <c r="F56" s="116" t="s">
        <v>497</v>
      </c>
      <c r="G56" s="21" t="s">
        <v>31</v>
      </c>
      <c r="H56" s="408">
        <v>51.274546999999998</v>
      </c>
      <c r="I56" s="392">
        <v>15.888564000000001</v>
      </c>
      <c r="J56" s="21" t="s">
        <v>0</v>
      </c>
      <c r="K56" s="324" t="s">
        <v>16</v>
      </c>
      <c r="L56" s="21"/>
      <c r="M56" s="59"/>
    </row>
    <row r="57" spans="2:13" ht="15" customHeight="1" x14ac:dyDescent="0.3">
      <c r="B57" s="322">
        <v>50</v>
      </c>
      <c r="C57" s="105">
        <v>43201</v>
      </c>
      <c r="D57" s="323">
        <v>94</v>
      </c>
      <c r="E57" s="323">
        <v>1</v>
      </c>
      <c r="F57" s="176" t="s">
        <v>524</v>
      </c>
      <c r="G57" s="21" t="s">
        <v>30</v>
      </c>
      <c r="H57" s="21">
        <v>51.220103000000002</v>
      </c>
      <c r="I57" s="21">
        <v>15.250643999999999</v>
      </c>
      <c r="J57" s="19" t="s">
        <v>12</v>
      </c>
      <c r="K57" s="21" t="s">
        <v>16</v>
      </c>
      <c r="L57" s="381" t="s">
        <v>110</v>
      </c>
      <c r="M57" s="382" t="s">
        <v>110</v>
      </c>
    </row>
    <row r="58" spans="2:13" ht="15" customHeight="1" x14ac:dyDescent="0.3">
      <c r="B58" s="322">
        <v>51</v>
      </c>
      <c r="C58" s="105">
        <v>43201</v>
      </c>
      <c r="D58" s="323">
        <v>94</v>
      </c>
      <c r="E58" s="323">
        <v>1</v>
      </c>
      <c r="F58" s="116" t="s">
        <v>254</v>
      </c>
      <c r="G58" s="21" t="s">
        <v>31</v>
      </c>
      <c r="H58" s="408">
        <v>51.278064000000001</v>
      </c>
      <c r="I58" s="392">
        <v>15.828236</v>
      </c>
      <c r="J58" s="21" t="s">
        <v>0</v>
      </c>
      <c r="K58" s="324" t="s">
        <v>16</v>
      </c>
      <c r="L58" s="21"/>
      <c r="M58" s="59"/>
    </row>
    <row r="59" spans="2:13" ht="15" customHeight="1" x14ac:dyDescent="0.3">
      <c r="B59" s="322">
        <v>52</v>
      </c>
      <c r="C59" s="105">
        <v>43201</v>
      </c>
      <c r="D59" s="323">
        <v>94</v>
      </c>
      <c r="E59" s="323">
        <v>1</v>
      </c>
      <c r="F59" s="116" t="s">
        <v>498</v>
      </c>
      <c r="G59" s="21" t="s">
        <v>30</v>
      </c>
      <c r="H59" s="408">
        <v>51.213540999999999</v>
      </c>
      <c r="I59" s="392">
        <v>16.112228999999999</v>
      </c>
      <c r="J59" s="21" t="s">
        <v>0</v>
      </c>
      <c r="K59" s="324" t="s">
        <v>16</v>
      </c>
      <c r="L59" s="21"/>
      <c r="M59" s="59"/>
    </row>
    <row r="60" spans="2:13" ht="15" customHeight="1" x14ac:dyDescent="0.3">
      <c r="B60" s="322">
        <v>53</v>
      </c>
      <c r="C60" s="377">
        <v>43201</v>
      </c>
      <c r="D60" s="323">
        <v>94</v>
      </c>
      <c r="E60" s="323">
        <v>1</v>
      </c>
      <c r="F60" s="116" t="s">
        <v>579</v>
      </c>
      <c r="G60" s="323" t="s">
        <v>30</v>
      </c>
      <c r="H60" s="161">
        <v>51.02167</v>
      </c>
      <c r="I60" s="161">
        <v>17.157651000000001</v>
      </c>
      <c r="J60" s="21" t="s">
        <v>12</v>
      </c>
      <c r="K60" s="324" t="s">
        <v>16</v>
      </c>
      <c r="L60" s="21" t="s">
        <v>2</v>
      </c>
      <c r="M60" s="48"/>
    </row>
    <row r="61" spans="2:13" ht="15" customHeight="1" x14ac:dyDescent="0.3">
      <c r="B61" s="322">
        <v>54</v>
      </c>
      <c r="C61" s="105">
        <v>43203</v>
      </c>
      <c r="D61" s="323">
        <v>94</v>
      </c>
      <c r="E61" s="323">
        <v>1</v>
      </c>
      <c r="F61" s="116" t="s">
        <v>499</v>
      </c>
      <c r="G61" s="21" t="s">
        <v>31</v>
      </c>
      <c r="H61" s="408">
        <v>51.252822000000002</v>
      </c>
      <c r="I61" s="392">
        <v>15.967136</v>
      </c>
      <c r="J61" s="21" t="s">
        <v>26</v>
      </c>
      <c r="K61" s="324" t="s">
        <v>16</v>
      </c>
      <c r="L61" s="21"/>
      <c r="M61" s="59"/>
    </row>
    <row r="62" spans="2:13" ht="15" customHeight="1" x14ac:dyDescent="0.3">
      <c r="B62" s="322">
        <v>55</v>
      </c>
      <c r="C62" s="105">
        <v>43203</v>
      </c>
      <c r="D62" s="323">
        <v>94</v>
      </c>
      <c r="E62" s="323">
        <v>1</v>
      </c>
      <c r="F62" s="116" t="s">
        <v>240</v>
      </c>
      <c r="G62" s="21" t="s">
        <v>31</v>
      </c>
      <c r="H62" s="408">
        <v>51.231954000000002</v>
      </c>
      <c r="I62" s="392">
        <v>16.049772000000001</v>
      </c>
      <c r="J62" s="21" t="s">
        <v>4</v>
      </c>
      <c r="K62" s="324" t="s">
        <v>16</v>
      </c>
      <c r="L62" s="21"/>
      <c r="M62" s="59"/>
    </row>
    <row r="63" spans="2:13" ht="15" customHeight="1" x14ac:dyDescent="0.3">
      <c r="B63" s="322">
        <v>56</v>
      </c>
      <c r="C63" s="105">
        <v>43203</v>
      </c>
      <c r="D63" s="323">
        <v>94</v>
      </c>
      <c r="E63" s="323">
        <v>1</v>
      </c>
      <c r="F63" s="116" t="s">
        <v>500</v>
      </c>
      <c r="G63" s="21" t="s">
        <v>30</v>
      </c>
      <c r="H63" s="408">
        <v>51.229717999999998</v>
      </c>
      <c r="I63" s="392">
        <v>16.253981</v>
      </c>
      <c r="J63" s="21" t="s">
        <v>6</v>
      </c>
      <c r="K63" s="324" t="s">
        <v>16</v>
      </c>
      <c r="L63" s="21"/>
      <c r="M63" s="59"/>
    </row>
    <row r="64" spans="2:13" ht="15" customHeight="1" x14ac:dyDescent="0.3">
      <c r="B64" s="322">
        <v>57</v>
      </c>
      <c r="C64" s="105">
        <v>43203</v>
      </c>
      <c r="D64" s="323">
        <v>94</v>
      </c>
      <c r="E64" s="323">
        <v>1</v>
      </c>
      <c r="F64" s="176" t="s">
        <v>501</v>
      </c>
      <c r="G64" s="6" t="s">
        <v>30</v>
      </c>
      <c r="H64" s="408">
        <v>51.255167</v>
      </c>
      <c r="I64" s="392">
        <v>16.317881</v>
      </c>
      <c r="J64" s="6" t="s">
        <v>4</v>
      </c>
      <c r="K64" s="324" t="s">
        <v>16</v>
      </c>
      <c r="L64" s="6"/>
      <c r="M64" s="35"/>
    </row>
    <row r="65" spans="2:13" ht="15" customHeight="1" x14ac:dyDescent="0.3">
      <c r="B65" s="322">
        <v>58</v>
      </c>
      <c r="C65" s="105">
        <v>43207</v>
      </c>
      <c r="D65" s="323">
        <v>94</v>
      </c>
      <c r="E65" s="323">
        <v>1</v>
      </c>
      <c r="F65" s="176" t="s">
        <v>502</v>
      </c>
      <c r="G65" s="6" t="s">
        <v>30</v>
      </c>
      <c r="H65" s="408">
        <v>51.233246999999999</v>
      </c>
      <c r="I65" s="392">
        <v>16.046602</v>
      </c>
      <c r="J65" s="6" t="s">
        <v>4</v>
      </c>
      <c r="K65" s="324" t="s">
        <v>16</v>
      </c>
      <c r="L65" s="6"/>
      <c r="M65" s="35"/>
    </row>
    <row r="66" spans="2:13" ht="15" customHeight="1" x14ac:dyDescent="0.3">
      <c r="B66" s="322">
        <v>59</v>
      </c>
      <c r="C66" s="105">
        <v>43213</v>
      </c>
      <c r="D66" s="323">
        <v>94</v>
      </c>
      <c r="E66" s="323">
        <v>1</v>
      </c>
      <c r="F66" s="176" t="s">
        <v>503</v>
      </c>
      <c r="G66" s="6" t="s">
        <v>31</v>
      </c>
      <c r="H66" s="408">
        <v>51.265928000000002</v>
      </c>
      <c r="I66" s="392">
        <v>15.934495</v>
      </c>
      <c r="J66" s="6" t="s">
        <v>29</v>
      </c>
      <c r="K66" s="324" t="s">
        <v>16</v>
      </c>
      <c r="L66" s="6"/>
      <c r="M66" s="35"/>
    </row>
    <row r="67" spans="2:13" ht="15" customHeight="1" x14ac:dyDescent="0.3">
      <c r="B67" s="322">
        <v>60</v>
      </c>
      <c r="C67" s="105">
        <v>43213</v>
      </c>
      <c r="D67" s="323">
        <v>94</v>
      </c>
      <c r="E67" s="323">
        <v>1</v>
      </c>
      <c r="F67" s="176" t="s">
        <v>223</v>
      </c>
      <c r="G67" s="6" t="s">
        <v>30</v>
      </c>
      <c r="H67" s="408">
        <v>51.270546000000003</v>
      </c>
      <c r="I67" s="392">
        <v>15.920337999999999</v>
      </c>
      <c r="J67" s="6" t="s">
        <v>29</v>
      </c>
      <c r="K67" s="324" t="s">
        <v>16</v>
      </c>
      <c r="L67" s="6"/>
      <c r="M67" s="35"/>
    </row>
    <row r="68" spans="2:13" ht="15" customHeight="1" x14ac:dyDescent="0.3">
      <c r="B68" s="322">
        <v>61</v>
      </c>
      <c r="C68" s="105">
        <v>43215</v>
      </c>
      <c r="D68" s="323">
        <v>94</v>
      </c>
      <c r="E68" s="323">
        <v>1</v>
      </c>
      <c r="F68" s="176" t="s">
        <v>108</v>
      </c>
      <c r="G68" s="6" t="s">
        <v>30</v>
      </c>
      <c r="H68" s="408">
        <v>51.236268000000003</v>
      </c>
      <c r="I68" s="392">
        <v>16.264500000000002</v>
      </c>
      <c r="J68" s="6" t="s">
        <v>5</v>
      </c>
      <c r="K68" s="324" t="s">
        <v>16</v>
      </c>
      <c r="L68" s="6"/>
      <c r="M68" s="35"/>
    </row>
    <row r="69" spans="2:13" ht="15" customHeight="1" x14ac:dyDescent="0.3">
      <c r="B69" s="322">
        <v>62</v>
      </c>
      <c r="C69" s="105">
        <v>43215</v>
      </c>
      <c r="D69" s="323">
        <v>94</v>
      </c>
      <c r="E69" s="323">
        <v>1</v>
      </c>
      <c r="F69" s="176" t="s">
        <v>258</v>
      </c>
      <c r="G69" s="6" t="s">
        <v>31</v>
      </c>
      <c r="H69" s="408">
        <v>51.274566999999998</v>
      </c>
      <c r="I69" s="392">
        <v>15.891944000000001</v>
      </c>
      <c r="J69" s="6" t="s">
        <v>3</v>
      </c>
      <c r="K69" s="324" t="s">
        <v>16</v>
      </c>
      <c r="L69" s="6"/>
      <c r="M69" s="35"/>
    </row>
    <row r="70" spans="2:13" ht="15" customHeight="1" x14ac:dyDescent="0.3">
      <c r="B70" s="322">
        <v>63</v>
      </c>
      <c r="C70" s="105">
        <v>43216</v>
      </c>
      <c r="D70" s="323">
        <v>94</v>
      </c>
      <c r="E70" s="323">
        <v>1</v>
      </c>
      <c r="F70" s="176" t="s">
        <v>504</v>
      </c>
      <c r="G70" s="6" t="s">
        <v>31</v>
      </c>
      <c r="H70" s="408">
        <v>51.256562000000002</v>
      </c>
      <c r="I70" s="392">
        <v>16.326263000000001</v>
      </c>
      <c r="J70" s="6" t="s">
        <v>6</v>
      </c>
      <c r="K70" s="324" t="s">
        <v>16</v>
      </c>
      <c r="L70" s="6"/>
      <c r="M70" s="35"/>
    </row>
    <row r="71" spans="2:13" ht="15" customHeight="1" x14ac:dyDescent="0.3">
      <c r="B71" s="322">
        <v>64</v>
      </c>
      <c r="C71" s="105">
        <v>43217</v>
      </c>
      <c r="D71" s="323">
        <v>94</v>
      </c>
      <c r="E71" s="323">
        <v>1</v>
      </c>
      <c r="F71" s="176" t="s">
        <v>505</v>
      </c>
      <c r="G71" s="6" t="s">
        <v>30</v>
      </c>
      <c r="H71" s="408">
        <v>51.265120000000003</v>
      </c>
      <c r="I71" s="392">
        <v>15.942360000000001</v>
      </c>
      <c r="J71" s="6" t="s">
        <v>29</v>
      </c>
      <c r="K71" s="324" t="s">
        <v>16</v>
      </c>
      <c r="L71" s="6"/>
      <c r="M71" s="35"/>
    </row>
    <row r="72" spans="2:13" ht="15" customHeight="1" x14ac:dyDescent="0.3">
      <c r="B72" s="322">
        <v>65</v>
      </c>
      <c r="C72" s="377">
        <v>43226</v>
      </c>
      <c r="D72" s="323">
        <v>94</v>
      </c>
      <c r="E72" s="323">
        <v>1</v>
      </c>
      <c r="F72" s="116" t="s">
        <v>581</v>
      </c>
      <c r="G72" s="323" t="s">
        <v>30</v>
      </c>
      <c r="H72" s="161">
        <v>50.976751999999998</v>
      </c>
      <c r="I72" s="161">
        <v>17.235067999999998</v>
      </c>
      <c r="J72" s="21" t="s">
        <v>3</v>
      </c>
      <c r="K72" s="324" t="s">
        <v>16</v>
      </c>
      <c r="L72" s="21" t="s">
        <v>2</v>
      </c>
      <c r="M72" s="48"/>
    </row>
    <row r="73" spans="2:13" ht="15" customHeight="1" x14ac:dyDescent="0.3">
      <c r="B73" s="322">
        <v>66</v>
      </c>
      <c r="C73" s="105">
        <v>43227</v>
      </c>
      <c r="D73" s="323">
        <v>94</v>
      </c>
      <c r="E73" s="323">
        <v>1</v>
      </c>
      <c r="F73" s="176" t="s">
        <v>133</v>
      </c>
      <c r="G73" s="6" t="s">
        <v>30</v>
      </c>
      <c r="H73" s="408">
        <v>51.277867999999998</v>
      </c>
      <c r="I73" s="392">
        <v>15.826089</v>
      </c>
      <c r="J73" s="6" t="s">
        <v>0</v>
      </c>
      <c r="K73" s="324" t="s">
        <v>16</v>
      </c>
      <c r="L73" s="6"/>
      <c r="M73" s="35"/>
    </row>
    <row r="74" spans="2:13" ht="15" customHeight="1" x14ac:dyDescent="0.3">
      <c r="B74" s="322">
        <v>67</v>
      </c>
      <c r="C74" s="105">
        <v>43227</v>
      </c>
      <c r="D74" s="323">
        <v>94</v>
      </c>
      <c r="E74" s="323">
        <v>1</v>
      </c>
      <c r="F74" s="176" t="s">
        <v>488</v>
      </c>
      <c r="G74" s="6" t="s">
        <v>31</v>
      </c>
      <c r="H74" s="408">
        <v>51.219817999999997</v>
      </c>
      <c r="I74" s="392">
        <v>16.234193999999999</v>
      </c>
      <c r="J74" s="6" t="s">
        <v>0</v>
      </c>
      <c r="K74" s="324" t="s">
        <v>16</v>
      </c>
      <c r="L74" s="6"/>
      <c r="M74" s="35"/>
    </row>
    <row r="75" spans="2:13" ht="15" customHeight="1" x14ac:dyDescent="0.3">
      <c r="B75" s="322">
        <v>68</v>
      </c>
      <c r="C75" s="105">
        <v>43227</v>
      </c>
      <c r="D75" s="323">
        <v>94</v>
      </c>
      <c r="E75" s="323">
        <v>1</v>
      </c>
      <c r="F75" s="176" t="s">
        <v>99</v>
      </c>
      <c r="G75" s="6" t="s">
        <v>30</v>
      </c>
      <c r="H75" s="408">
        <v>51.276130999999999</v>
      </c>
      <c r="I75" s="392">
        <v>15.86917</v>
      </c>
      <c r="J75" s="6" t="s">
        <v>0</v>
      </c>
      <c r="K75" s="324" t="s">
        <v>16</v>
      </c>
      <c r="L75" s="6"/>
      <c r="M75" s="35"/>
    </row>
    <row r="76" spans="2:13" ht="15" customHeight="1" x14ac:dyDescent="0.3">
      <c r="B76" s="322">
        <v>69</v>
      </c>
      <c r="C76" s="377">
        <v>43235</v>
      </c>
      <c r="D76" s="323">
        <v>94</v>
      </c>
      <c r="E76" s="323">
        <v>1</v>
      </c>
      <c r="F76" s="116" t="s">
        <v>582</v>
      </c>
      <c r="G76" s="323" t="s">
        <v>0</v>
      </c>
      <c r="H76" s="161">
        <v>51.012960999999997</v>
      </c>
      <c r="I76" s="161">
        <v>17.172028000000001</v>
      </c>
      <c r="J76" s="21" t="s">
        <v>6</v>
      </c>
      <c r="K76" s="324" t="s">
        <v>16</v>
      </c>
      <c r="L76" s="21" t="s">
        <v>2</v>
      </c>
      <c r="M76" s="48"/>
    </row>
    <row r="77" spans="2:13" ht="15" customHeight="1" x14ac:dyDescent="0.3">
      <c r="B77" s="322">
        <v>70</v>
      </c>
      <c r="C77" s="105">
        <v>43236</v>
      </c>
      <c r="D77" s="323">
        <v>94</v>
      </c>
      <c r="E77" s="323">
        <v>1</v>
      </c>
      <c r="F77" s="176" t="s">
        <v>173</v>
      </c>
      <c r="G77" s="6" t="s">
        <v>31</v>
      </c>
      <c r="H77" s="408">
        <v>51.265945000000002</v>
      </c>
      <c r="I77" s="392">
        <v>16.343983000000001</v>
      </c>
      <c r="J77" s="6" t="s">
        <v>29</v>
      </c>
      <c r="K77" s="324" t="s">
        <v>16</v>
      </c>
      <c r="L77" s="6"/>
      <c r="M77" s="35"/>
    </row>
    <row r="78" spans="2:13" ht="15" customHeight="1" x14ac:dyDescent="0.3">
      <c r="B78" s="322">
        <v>71</v>
      </c>
      <c r="C78" s="105">
        <v>43239</v>
      </c>
      <c r="D78" s="323">
        <v>94</v>
      </c>
      <c r="E78" s="323">
        <v>1</v>
      </c>
      <c r="F78" s="176" t="s">
        <v>506</v>
      </c>
      <c r="G78" s="6" t="s">
        <v>30</v>
      </c>
      <c r="H78" s="408">
        <v>51.276519</v>
      </c>
      <c r="I78" s="392">
        <v>15.813326999999999</v>
      </c>
      <c r="J78" s="6" t="s">
        <v>6</v>
      </c>
      <c r="K78" s="324" t="s">
        <v>16</v>
      </c>
      <c r="L78" s="6"/>
      <c r="M78" s="35"/>
    </row>
    <row r="79" spans="2:13" ht="15" customHeight="1" x14ac:dyDescent="0.3">
      <c r="B79" s="322">
        <v>72</v>
      </c>
      <c r="C79" s="105">
        <v>43241</v>
      </c>
      <c r="D79" s="323">
        <v>94</v>
      </c>
      <c r="E79" s="323">
        <v>1</v>
      </c>
      <c r="F79" s="176" t="s">
        <v>554</v>
      </c>
      <c r="G79" s="323" t="s">
        <v>30</v>
      </c>
      <c r="H79" s="21">
        <v>51.146402999999999</v>
      </c>
      <c r="I79" s="21">
        <v>15.185561999999999</v>
      </c>
      <c r="J79" s="19" t="s">
        <v>3</v>
      </c>
      <c r="K79" s="21" t="s">
        <v>16</v>
      </c>
      <c r="L79" s="381" t="s">
        <v>110</v>
      </c>
      <c r="M79" s="382" t="s">
        <v>110</v>
      </c>
    </row>
    <row r="80" spans="2:13" ht="15" customHeight="1" x14ac:dyDescent="0.3">
      <c r="B80" s="322">
        <v>73</v>
      </c>
      <c r="C80" s="377">
        <v>43242</v>
      </c>
      <c r="D80" s="323">
        <v>94</v>
      </c>
      <c r="E80" s="323">
        <v>1</v>
      </c>
      <c r="F80" s="116" t="s">
        <v>583</v>
      </c>
      <c r="G80" s="323" t="s">
        <v>0</v>
      </c>
      <c r="H80" s="380">
        <v>51.042690999999998</v>
      </c>
      <c r="I80" s="380">
        <v>17.125415</v>
      </c>
      <c r="J80" s="21" t="s">
        <v>6</v>
      </c>
      <c r="K80" s="324" t="s">
        <v>16</v>
      </c>
      <c r="L80" s="21" t="s">
        <v>2</v>
      </c>
      <c r="M80" s="48"/>
    </row>
    <row r="81" spans="2:13" ht="15" customHeight="1" x14ac:dyDescent="0.3">
      <c r="B81" s="322">
        <v>74</v>
      </c>
      <c r="C81" s="105">
        <v>43245</v>
      </c>
      <c r="D81" s="323">
        <v>94</v>
      </c>
      <c r="E81" s="323">
        <v>1</v>
      </c>
      <c r="F81" s="176" t="s">
        <v>225</v>
      </c>
      <c r="G81" s="6" t="s">
        <v>31</v>
      </c>
      <c r="H81" s="408">
        <v>51.276156999999998</v>
      </c>
      <c r="I81" s="392">
        <v>15.810688000000001</v>
      </c>
      <c r="J81" s="6" t="s">
        <v>0</v>
      </c>
      <c r="K81" s="324" t="s">
        <v>16</v>
      </c>
      <c r="L81" s="6"/>
      <c r="M81" s="35"/>
    </row>
    <row r="82" spans="2:13" ht="15" customHeight="1" x14ac:dyDescent="0.3">
      <c r="B82" s="322">
        <v>75</v>
      </c>
      <c r="C82" s="389">
        <v>43247</v>
      </c>
      <c r="D82" s="323">
        <v>94</v>
      </c>
      <c r="E82" s="323">
        <v>1</v>
      </c>
      <c r="F82" s="390" t="s">
        <v>624</v>
      </c>
      <c r="G82" s="57" t="s">
        <v>31</v>
      </c>
      <c r="H82" s="60">
        <v>51.214157999999998</v>
      </c>
      <c r="I82" s="60">
        <v>16.151347000000001</v>
      </c>
      <c r="J82" s="73" t="s">
        <v>615</v>
      </c>
      <c r="K82" s="324" t="s">
        <v>16</v>
      </c>
      <c r="L82" s="393" t="s">
        <v>625</v>
      </c>
      <c r="M82" s="391" t="s">
        <v>626</v>
      </c>
    </row>
    <row r="83" spans="2:13" ht="15" customHeight="1" x14ac:dyDescent="0.3">
      <c r="B83" s="322">
        <v>76</v>
      </c>
      <c r="C83" s="377">
        <v>43251</v>
      </c>
      <c r="D83" s="323">
        <v>94</v>
      </c>
      <c r="E83" s="323">
        <v>1</v>
      </c>
      <c r="F83" s="116" t="s">
        <v>584</v>
      </c>
      <c r="G83" s="323" t="s">
        <v>0</v>
      </c>
      <c r="H83" s="380">
        <v>50.885202</v>
      </c>
      <c r="I83" s="380">
        <v>17.372405000000001</v>
      </c>
      <c r="J83" s="21" t="s">
        <v>6</v>
      </c>
      <c r="K83" s="324" t="s">
        <v>16</v>
      </c>
      <c r="L83" s="21" t="s">
        <v>2</v>
      </c>
      <c r="M83" s="48"/>
    </row>
    <row r="84" spans="2:13" ht="15" customHeight="1" x14ac:dyDescent="0.3">
      <c r="B84" s="322">
        <v>77</v>
      </c>
      <c r="C84" s="377">
        <v>43252</v>
      </c>
      <c r="D84" s="323">
        <v>94</v>
      </c>
      <c r="E84" s="323">
        <v>1</v>
      </c>
      <c r="F84" s="116" t="s">
        <v>585</v>
      </c>
      <c r="G84" s="323" t="s">
        <v>31</v>
      </c>
      <c r="H84" s="160">
        <v>51.006571000000001</v>
      </c>
      <c r="I84" s="160">
        <v>17.184332999999999</v>
      </c>
      <c r="J84" s="21" t="s">
        <v>3</v>
      </c>
      <c r="K84" s="324" t="s">
        <v>16</v>
      </c>
      <c r="L84" s="21" t="s">
        <v>2</v>
      </c>
      <c r="M84" s="48"/>
    </row>
    <row r="85" spans="2:13" ht="15" customHeight="1" x14ac:dyDescent="0.3">
      <c r="B85" s="322">
        <v>78</v>
      </c>
      <c r="C85" s="105">
        <v>43255</v>
      </c>
      <c r="D85" s="323">
        <v>94</v>
      </c>
      <c r="E85" s="323">
        <v>1</v>
      </c>
      <c r="F85" s="176" t="s">
        <v>507</v>
      </c>
      <c r="G85" s="6" t="s">
        <v>30</v>
      </c>
      <c r="H85" s="409">
        <v>51.276980999999999</v>
      </c>
      <c r="I85" s="394">
        <v>15.816958</v>
      </c>
      <c r="J85" s="6" t="s">
        <v>0</v>
      </c>
      <c r="K85" s="324" t="s">
        <v>16</v>
      </c>
      <c r="L85" s="6"/>
      <c r="M85" s="35"/>
    </row>
    <row r="86" spans="2:13" ht="15" customHeight="1" x14ac:dyDescent="0.3">
      <c r="B86" s="322">
        <v>79</v>
      </c>
      <c r="C86" s="105">
        <v>43264</v>
      </c>
      <c r="D86" s="323">
        <v>94</v>
      </c>
      <c r="E86" s="323">
        <v>1</v>
      </c>
      <c r="F86" s="176" t="s">
        <v>215</v>
      </c>
      <c r="G86" s="6" t="s">
        <v>31</v>
      </c>
      <c r="H86" s="409">
        <v>51.271751000000002</v>
      </c>
      <c r="I86" s="394">
        <v>15.916537999999999</v>
      </c>
      <c r="J86" s="6" t="s">
        <v>4</v>
      </c>
      <c r="K86" s="324" t="s">
        <v>16</v>
      </c>
      <c r="L86" s="6"/>
      <c r="M86" s="35"/>
    </row>
    <row r="87" spans="2:13" ht="15" customHeight="1" x14ac:dyDescent="0.3">
      <c r="B87" s="322">
        <v>80</v>
      </c>
      <c r="C87" s="105">
        <v>43268</v>
      </c>
      <c r="D87" s="323">
        <v>94</v>
      </c>
      <c r="E87" s="323">
        <v>1</v>
      </c>
      <c r="F87" s="176" t="s">
        <v>299</v>
      </c>
      <c r="G87" s="6" t="s">
        <v>30</v>
      </c>
      <c r="H87" s="409">
        <v>51.219017999999998</v>
      </c>
      <c r="I87" s="394">
        <v>16.084689999999998</v>
      </c>
      <c r="J87" s="6" t="s">
        <v>0</v>
      </c>
      <c r="K87" s="324" t="s">
        <v>16</v>
      </c>
      <c r="L87" s="6"/>
      <c r="M87" s="35"/>
    </row>
    <row r="88" spans="2:13" ht="15" customHeight="1" x14ac:dyDescent="0.3">
      <c r="B88" s="322">
        <v>81</v>
      </c>
      <c r="C88" s="105">
        <v>43268</v>
      </c>
      <c r="D88" s="323">
        <v>94</v>
      </c>
      <c r="E88" s="323">
        <v>1</v>
      </c>
      <c r="F88" s="176" t="s">
        <v>293</v>
      </c>
      <c r="G88" s="6" t="s">
        <v>31</v>
      </c>
      <c r="H88" s="409">
        <v>51.276825000000002</v>
      </c>
      <c r="I88" s="394">
        <v>15.864943</v>
      </c>
      <c r="J88" s="6" t="s">
        <v>0</v>
      </c>
      <c r="K88" s="324" t="s">
        <v>16</v>
      </c>
      <c r="L88" s="6"/>
      <c r="M88" s="35"/>
    </row>
    <row r="89" spans="2:13" ht="15" customHeight="1" x14ac:dyDescent="0.3">
      <c r="B89" s="322">
        <v>82</v>
      </c>
      <c r="C89" s="105">
        <v>43272</v>
      </c>
      <c r="D89" s="323">
        <v>94</v>
      </c>
      <c r="E89" s="323">
        <v>1</v>
      </c>
      <c r="F89" s="176" t="s">
        <v>122</v>
      </c>
      <c r="G89" s="6" t="s">
        <v>30</v>
      </c>
      <c r="H89" s="409">
        <v>51.276082000000002</v>
      </c>
      <c r="I89" s="394">
        <v>15.810038</v>
      </c>
      <c r="J89" s="6" t="s">
        <v>6</v>
      </c>
      <c r="K89" s="324" t="s">
        <v>16</v>
      </c>
      <c r="L89" s="6"/>
      <c r="M89" s="35"/>
    </row>
    <row r="90" spans="2:13" ht="15" customHeight="1" x14ac:dyDescent="0.3">
      <c r="B90" s="322">
        <v>83</v>
      </c>
      <c r="C90" s="105">
        <v>43272</v>
      </c>
      <c r="D90" s="323">
        <v>94</v>
      </c>
      <c r="E90" s="323">
        <v>1</v>
      </c>
      <c r="F90" s="176" t="s">
        <v>508</v>
      </c>
      <c r="G90" s="6" t="s">
        <v>31</v>
      </c>
      <c r="H90" s="409" t="s">
        <v>631</v>
      </c>
      <c r="I90" s="394">
        <v>16.260570000000001</v>
      </c>
      <c r="J90" s="6" t="s">
        <v>29</v>
      </c>
      <c r="K90" s="324" t="s">
        <v>16</v>
      </c>
      <c r="L90" s="6"/>
      <c r="M90" s="35"/>
    </row>
    <row r="91" spans="2:13" ht="15" customHeight="1" x14ac:dyDescent="0.3">
      <c r="B91" s="322">
        <v>84</v>
      </c>
      <c r="C91" s="105">
        <v>43272</v>
      </c>
      <c r="D91" s="323">
        <v>94</v>
      </c>
      <c r="E91" s="323">
        <v>1</v>
      </c>
      <c r="F91" s="176" t="s">
        <v>214</v>
      </c>
      <c r="G91" s="6" t="s">
        <v>31</v>
      </c>
      <c r="H91" s="409">
        <v>51.240417999999998</v>
      </c>
      <c r="I91" s="394">
        <v>16.271212999999999</v>
      </c>
      <c r="J91" s="6" t="s">
        <v>29</v>
      </c>
      <c r="K91" s="324" t="s">
        <v>16</v>
      </c>
      <c r="L91" s="6"/>
      <c r="M91" s="35"/>
    </row>
    <row r="92" spans="2:13" ht="15" customHeight="1" x14ac:dyDescent="0.3">
      <c r="B92" s="322">
        <v>85</v>
      </c>
      <c r="C92" s="105">
        <v>43276</v>
      </c>
      <c r="D92" s="323">
        <v>94</v>
      </c>
      <c r="E92" s="323">
        <v>1</v>
      </c>
      <c r="F92" s="116" t="s">
        <v>555</v>
      </c>
      <c r="G92" s="21" t="s">
        <v>31</v>
      </c>
      <c r="H92" s="21">
        <v>51.220419999999997</v>
      </c>
      <c r="I92" s="21">
        <v>15.206837999999999</v>
      </c>
      <c r="J92" s="19" t="s">
        <v>9</v>
      </c>
      <c r="K92" s="21" t="s">
        <v>16</v>
      </c>
      <c r="L92" s="381" t="s">
        <v>110</v>
      </c>
      <c r="M92" s="382" t="s">
        <v>110</v>
      </c>
    </row>
    <row r="93" spans="2:13" ht="15" customHeight="1" x14ac:dyDescent="0.3">
      <c r="B93" s="322">
        <v>86</v>
      </c>
      <c r="C93" s="105">
        <v>43277</v>
      </c>
      <c r="D93" s="323">
        <v>94</v>
      </c>
      <c r="E93" s="323">
        <v>1</v>
      </c>
      <c r="F93" s="176" t="s">
        <v>486</v>
      </c>
      <c r="G93" s="6" t="s">
        <v>31</v>
      </c>
      <c r="H93" s="409">
        <v>51.227130000000002</v>
      </c>
      <c r="I93" s="394">
        <v>16.24982</v>
      </c>
      <c r="J93" s="6" t="s">
        <v>0</v>
      </c>
      <c r="K93" s="324" t="s">
        <v>16</v>
      </c>
      <c r="L93" s="6"/>
      <c r="M93" s="35"/>
    </row>
    <row r="94" spans="2:13" ht="15" customHeight="1" x14ac:dyDescent="0.3">
      <c r="B94" s="322">
        <v>87</v>
      </c>
      <c r="C94" s="165">
        <v>43283</v>
      </c>
      <c r="D94" s="323">
        <v>94</v>
      </c>
      <c r="E94" s="323">
        <v>1</v>
      </c>
      <c r="F94" s="176" t="s">
        <v>509</v>
      </c>
      <c r="G94" s="6" t="s">
        <v>30</v>
      </c>
      <c r="H94" s="409">
        <v>51.248486999999997</v>
      </c>
      <c r="I94" s="394">
        <v>15.978021999999999</v>
      </c>
      <c r="J94" s="6" t="s">
        <v>9</v>
      </c>
      <c r="K94" s="324" t="s">
        <v>16</v>
      </c>
      <c r="L94" s="6"/>
      <c r="M94" s="35"/>
    </row>
    <row r="95" spans="2:13" ht="15" customHeight="1" x14ac:dyDescent="0.3">
      <c r="B95" s="322">
        <v>88</v>
      </c>
      <c r="C95" s="105">
        <v>43283</v>
      </c>
      <c r="D95" s="323">
        <v>94</v>
      </c>
      <c r="E95" s="323">
        <v>1</v>
      </c>
      <c r="F95" s="116" t="s">
        <v>556</v>
      </c>
      <c r="G95" s="21" t="s">
        <v>31</v>
      </c>
      <c r="H95" s="21">
        <v>51.220329</v>
      </c>
      <c r="I95" s="21">
        <v>15.253781</v>
      </c>
      <c r="J95" s="19" t="s">
        <v>4</v>
      </c>
      <c r="K95" s="21" t="s">
        <v>16</v>
      </c>
      <c r="L95" s="381" t="s">
        <v>110</v>
      </c>
      <c r="M95" s="382" t="s">
        <v>110</v>
      </c>
    </row>
    <row r="96" spans="2:13" ht="15" customHeight="1" x14ac:dyDescent="0.3">
      <c r="B96" s="322">
        <v>89</v>
      </c>
      <c r="C96" s="105">
        <v>43283</v>
      </c>
      <c r="D96" s="323">
        <v>94</v>
      </c>
      <c r="E96" s="323">
        <v>1</v>
      </c>
      <c r="F96" s="116" t="s">
        <v>218</v>
      </c>
      <c r="G96" s="21" t="s">
        <v>30</v>
      </c>
      <c r="H96" s="21">
        <v>51.221761000000001</v>
      </c>
      <c r="I96" s="21">
        <v>15.350111</v>
      </c>
      <c r="J96" s="19" t="s">
        <v>4</v>
      </c>
      <c r="K96" s="21" t="s">
        <v>16</v>
      </c>
      <c r="L96" s="381" t="s">
        <v>110</v>
      </c>
      <c r="M96" s="382" t="s">
        <v>110</v>
      </c>
    </row>
    <row r="97" spans="2:13" ht="15" customHeight="1" x14ac:dyDescent="0.3">
      <c r="B97" s="322">
        <v>90</v>
      </c>
      <c r="C97" s="165">
        <v>43283</v>
      </c>
      <c r="D97" s="323">
        <v>94</v>
      </c>
      <c r="E97" s="323">
        <v>1</v>
      </c>
      <c r="F97" s="176" t="s">
        <v>226</v>
      </c>
      <c r="G97" s="6" t="s">
        <v>30</v>
      </c>
      <c r="H97" s="409">
        <v>51.272635000000001</v>
      </c>
      <c r="I97" s="394">
        <v>15.911058000000001</v>
      </c>
      <c r="J97" s="6" t="s">
        <v>29</v>
      </c>
      <c r="K97" s="324" t="s">
        <v>16</v>
      </c>
      <c r="L97" s="6"/>
      <c r="M97" s="35"/>
    </row>
    <row r="98" spans="2:13" ht="15" customHeight="1" x14ac:dyDescent="0.3">
      <c r="B98" s="322">
        <v>91</v>
      </c>
      <c r="C98" s="377">
        <v>43283</v>
      </c>
      <c r="D98" s="323">
        <v>94</v>
      </c>
      <c r="E98" s="323">
        <v>1</v>
      </c>
      <c r="F98" s="116" t="s">
        <v>586</v>
      </c>
      <c r="G98" s="323" t="s">
        <v>30</v>
      </c>
      <c r="H98" s="161">
        <v>51.044049000000001</v>
      </c>
      <c r="I98" s="161">
        <v>17.123104999999999</v>
      </c>
      <c r="J98" s="21" t="s">
        <v>6</v>
      </c>
      <c r="K98" s="324" t="s">
        <v>16</v>
      </c>
      <c r="L98" s="21" t="s">
        <v>2</v>
      </c>
      <c r="M98" s="48"/>
    </row>
    <row r="99" spans="2:13" ht="15" customHeight="1" x14ac:dyDescent="0.3">
      <c r="B99" s="322">
        <v>92</v>
      </c>
      <c r="C99" s="165">
        <v>43285</v>
      </c>
      <c r="D99" s="323">
        <v>94</v>
      </c>
      <c r="E99" s="323">
        <v>1</v>
      </c>
      <c r="F99" s="176" t="s">
        <v>510</v>
      </c>
      <c r="G99" s="6" t="s">
        <v>31</v>
      </c>
      <c r="H99" s="409">
        <v>51.276682000000001</v>
      </c>
      <c r="I99" s="394">
        <v>15.852907999999999</v>
      </c>
      <c r="J99" s="6" t="s">
        <v>4</v>
      </c>
      <c r="K99" s="324" t="s">
        <v>16</v>
      </c>
      <c r="L99" s="6"/>
      <c r="M99" s="35"/>
    </row>
    <row r="100" spans="2:13" ht="15" customHeight="1" x14ac:dyDescent="0.3">
      <c r="B100" s="322">
        <v>93</v>
      </c>
      <c r="C100" s="165">
        <v>43290</v>
      </c>
      <c r="D100" s="323">
        <v>94</v>
      </c>
      <c r="E100" s="323">
        <v>1</v>
      </c>
      <c r="F100" s="176" t="s">
        <v>511</v>
      </c>
      <c r="G100" s="6" t="s">
        <v>31</v>
      </c>
      <c r="H100" s="409">
        <v>51.262706999999999</v>
      </c>
      <c r="I100" s="394">
        <v>15.948845</v>
      </c>
      <c r="J100" s="6" t="s">
        <v>0</v>
      </c>
      <c r="K100" s="324" t="s">
        <v>16</v>
      </c>
      <c r="L100" s="6"/>
      <c r="M100" s="35"/>
    </row>
    <row r="101" spans="2:13" ht="15" customHeight="1" x14ac:dyDescent="0.3">
      <c r="B101" s="322">
        <v>94</v>
      </c>
      <c r="C101" s="377">
        <v>43291</v>
      </c>
      <c r="D101" s="323">
        <v>94</v>
      </c>
      <c r="E101" s="323">
        <v>1</v>
      </c>
      <c r="F101" s="116" t="s">
        <v>587</v>
      </c>
      <c r="G101" s="323" t="s">
        <v>31</v>
      </c>
      <c r="H101" s="161">
        <v>50.969124999999998</v>
      </c>
      <c r="I101" s="161">
        <v>17.248182</v>
      </c>
      <c r="J101" s="21" t="s">
        <v>4</v>
      </c>
      <c r="K101" s="324" t="s">
        <v>16</v>
      </c>
      <c r="L101" s="21" t="s">
        <v>2</v>
      </c>
      <c r="M101" s="48"/>
    </row>
    <row r="102" spans="2:13" ht="15" customHeight="1" x14ac:dyDescent="0.3">
      <c r="B102" s="322">
        <v>95</v>
      </c>
      <c r="C102" s="377">
        <v>43296</v>
      </c>
      <c r="D102" s="323">
        <v>94</v>
      </c>
      <c r="E102" s="323">
        <v>1</v>
      </c>
      <c r="F102" s="116" t="s">
        <v>588</v>
      </c>
      <c r="G102" s="323" t="s">
        <v>30</v>
      </c>
      <c r="H102" s="161">
        <v>51.02167</v>
      </c>
      <c r="I102" s="161">
        <v>17.157651000000001</v>
      </c>
      <c r="J102" s="21" t="s">
        <v>6</v>
      </c>
      <c r="K102" s="324" t="s">
        <v>16</v>
      </c>
      <c r="L102" s="21" t="s">
        <v>2</v>
      </c>
      <c r="M102" s="48"/>
    </row>
    <row r="103" spans="2:13" ht="15" customHeight="1" x14ac:dyDescent="0.3">
      <c r="B103" s="322">
        <v>96</v>
      </c>
      <c r="C103" s="165">
        <v>43297</v>
      </c>
      <c r="D103" s="323">
        <v>94</v>
      </c>
      <c r="E103" s="323">
        <v>1</v>
      </c>
      <c r="F103" s="176" t="s">
        <v>512</v>
      </c>
      <c r="G103" s="6" t="s">
        <v>30</v>
      </c>
      <c r="H103" s="409">
        <v>51.265653999999998</v>
      </c>
      <c r="I103" s="394">
        <v>15.938642</v>
      </c>
      <c r="J103" s="6" t="s">
        <v>0</v>
      </c>
      <c r="K103" s="324" t="s">
        <v>16</v>
      </c>
      <c r="L103" s="6"/>
      <c r="M103" s="35"/>
    </row>
    <row r="104" spans="2:13" ht="15" customHeight="1" x14ac:dyDescent="0.3">
      <c r="B104" s="322">
        <v>97</v>
      </c>
      <c r="C104" s="165">
        <v>43297</v>
      </c>
      <c r="D104" s="323">
        <v>94</v>
      </c>
      <c r="E104" s="323">
        <v>1</v>
      </c>
      <c r="F104" s="176" t="s">
        <v>102</v>
      </c>
      <c r="G104" s="6" t="s">
        <v>30</v>
      </c>
      <c r="H104" s="409">
        <v>51.241596000000001</v>
      </c>
      <c r="I104" s="394">
        <v>16.026869999999999</v>
      </c>
      <c r="J104" s="6" t="s">
        <v>0</v>
      </c>
      <c r="K104" s="324" t="s">
        <v>16</v>
      </c>
      <c r="L104" s="6"/>
      <c r="M104" s="35"/>
    </row>
    <row r="105" spans="2:13" ht="15" customHeight="1" x14ac:dyDescent="0.3">
      <c r="B105" s="322">
        <v>98</v>
      </c>
      <c r="C105" s="165">
        <v>43306</v>
      </c>
      <c r="D105" s="323">
        <v>94</v>
      </c>
      <c r="E105" s="323">
        <v>1</v>
      </c>
      <c r="F105" s="176" t="s">
        <v>513</v>
      </c>
      <c r="G105" s="6" t="s">
        <v>30</v>
      </c>
      <c r="H105" s="409">
        <v>51.277755999999997</v>
      </c>
      <c r="I105" s="394">
        <v>15.824809</v>
      </c>
      <c r="J105" s="6" t="s">
        <v>6</v>
      </c>
      <c r="K105" s="324" t="s">
        <v>16</v>
      </c>
      <c r="L105" s="6"/>
      <c r="M105" s="48"/>
    </row>
    <row r="106" spans="2:13" ht="15" customHeight="1" x14ac:dyDescent="0.3">
      <c r="B106" s="322">
        <v>99</v>
      </c>
      <c r="C106" s="377">
        <v>43310</v>
      </c>
      <c r="D106" s="323">
        <v>94</v>
      </c>
      <c r="E106" s="323">
        <v>1</v>
      </c>
      <c r="F106" s="116" t="s">
        <v>589</v>
      </c>
      <c r="G106" s="323" t="s">
        <v>30</v>
      </c>
      <c r="H106" s="161">
        <v>50.893258000000003</v>
      </c>
      <c r="I106" s="161">
        <v>17.349236999999999</v>
      </c>
      <c r="J106" s="21" t="s">
        <v>4</v>
      </c>
      <c r="K106" s="324" t="s">
        <v>16</v>
      </c>
      <c r="L106" s="21" t="s">
        <v>2</v>
      </c>
      <c r="M106" s="48"/>
    </row>
    <row r="107" spans="2:13" ht="15" customHeight="1" x14ac:dyDescent="0.3">
      <c r="B107" s="322">
        <v>100</v>
      </c>
      <c r="C107" s="377">
        <v>43310</v>
      </c>
      <c r="D107" s="323">
        <v>94</v>
      </c>
      <c r="E107" s="323">
        <v>1</v>
      </c>
      <c r="F107" s="116" t="s">
        <v>590</v>
      </c>
      <c r="G107" s="323" t="s">
        <v>31</v>
      </c>
      <c r="H107" s="161">
        <v>50.884177999999999</v>
      </c>
      <c r="I107" s="161">
        <v>17.376788000000001</v>
      </c>
      <c r="J107" s="21" t="s">
        <v>4</v>
      </c>
      <c r="K107" s="324" t="s">
        <v>16</v>
      </c>
      <c r="L107" s="21" t="s">
        <v>2</v>
      </c>
      <c r="M107" s="48"/>
    </row>
    <row r="108" spans="2:13" ht="15" customHeight="1" x14ac:dyDescent="0.3">
      <c r="B108" s="322">
        <v>101</v>
      </c>
      <c r="C108" s="377">
        <v>43311</v>
      </c>
      <c r="D108" s="323">
        <v>94</v>
      </c>
      <c r="E108" s="323">
        <v>1</v>
      </c>
      <c r="F108" s="116" t="s">
        <v>587</v>
      </c>
      <c r="G108" s="323" t="s">
        <v>0</v>
      </c>
      <c r="H108" s="161">
        <v>50.969124999999998</v>
      </c>
      <c r="I108" s="161">
        <v>17.248182</v>
      </c>
      <c r="J108" s="21" t="s">
        <v>3</v>
      </c>
      <c r="K108" s="324" t="s">
        <v>16</v>
      </c>
      <c r="L108" s="21" t="s">
        <v>2</v>
      </c>
      <c r="M108" s="48"/>
    </row>
    <row r="109" spans="2:13" ht="15" customHeight="1" x14ac:dyDescent="0.3">
      <c r="B109" s="322">
        <v>102</v>
      </c>
      <c r="C109" s="165">
        <v>43312</v>
      </c>
      <c r="D109" s="323">
        <v>94</v>
      </c>
      <c r="E109" s="323">
        <v>1</v>
      </c>
      <c r="F109" s="176" t="s">
        <v>514</v>
      </c>
      <c r="G109" s="6" t="s">
        <v>31</v>
      </c>
      <c r="H109" s="409">
        <v>51.257562</v>
      </c>
      <c r="I109" s="394">
        <v>16.326871000000001</v>
      </c>
      <c r="J109" s="6" t="s">
        <v>29</v>
      </c>
      <c r="K109" s="324" t="s">
        <v>16</v>
      </c>
      <c r="L109" s="6"/>
      <c r="M109" s="48"/>
    </row>
    <row r="110" spans="2:13" ht="15" customHeight="1" x14ac:dyDescent="0.3">
      <c r="B110" s="322">
        <v>103</v>
      </c>
      <c r="C110" s="105">
        <v>43315</v>
      </c>
      <c r="D110" s="323">
        <v>94</v>
      </c>
      <c r="E110" s="323">
        <v>1</v>
      </c>
      <c r="F110" s="116" t="s">
        <v>167</v>
      </c>
      <c r="G110" s="21" t="s">
        <v>31</v>
      </c>
      <c r="H110" s="21">
        <v>51.232869999999998</v>
      </c>
      <c r="I110" s="21">
        <v>15.401593999999999</v>
      </c>
      <c r="J110" s="19" t="s">
        <v>4</v>
      </c>
      <c r="K110" s="21" t="s">
        <v>16</v>
      </c>
      <c r="L110" s="381" t="s">
        <v>110</v>
      </c>
      <c r="M110" s="382" t="s">
        <v>110</v>
      </c>
    </row>
    <row r="111" spans="2:13" ht="15" customHeight="1" x14ac:dyDescent="0.3">
      <c r="B111" s="322">
        <v>104</v>
      </c>
      <c r="C111" s="165">
        <v>43318</v>
      </c>
      <c r="D111" s="323">
        <v>94</v>
      </c>
      <c r="E111" s="323">
        <v>1</v>
      </c>
      <c r="F111" s="176" t="s">
        <v>237</v>
      </c>
      <c r="G111" s="6" t="s">
        <v>31</v>
      </c>
      <c r="H111" s="410">
        <v>51.275505000000003</v>
      </c>
      <c r="I111" s="395">
        <v>15.805865000000001</v>
      </c>
      <c r="J111" s="6" t="s">
        <v>9</v>
      </c>
      <c r="K111" s="324" t="s">
        <v>16</v>
      </c>
      <c r="L111" s="6"/>
      <c r="M111" s="48"/>
    </row>
    <row r="112" spans="2:13" ht="15" customHeight="1" x14ac:dyDescent="0.3">
      <c r="B112" s="322">
        <v>105</v>
      </c>
      <c r="C112" s="165">
        <v>43318</v>
      </c>
      <c r="D112" s="323">
        <v>94</v>
      </c>
      <c r="E112" s="323">
        <v>1</v>
      </c>
      <c r="F112" s="176" t="s">
        <v>122</v>
      </c>
      <c r="G112" s="6" t="s">
        <v>31</v>
      </c>
      <c r="H112" s="410">
        <v>51.275981999999999</v>
      </c>
      <c r="I112" s="395">
        <v>15.809459</v>
      </c>
      <c r="J112" s="6" t="s">
        <v>6</v>
      </c>
      <c r="K112" s="324" t="s">
        <v>16</v>
      </c>
      <c r="L112" s="6"/>
      <c r="M112" s="48"/>
    </row>
    <row r="113" spans="2:13" ht="15" customHeight="1" x14ac:dyDescent="0.3">
      <c r="B113" s="322">
        <v>106</v>
      </c>
      <c r="C113" s="377">
        <v>43318</v>
      </c>
      <c r="D113" s="323">
        <v>94</v>
      </c>
      <c r="E113" s="323">
        <v>1</v>
      </c>
      <c r="F113" s="116" t="s">
        <v>591</v>
      </c>
      <c r="G113" s="323" t="s">
        <v>30</v>
      </c>
      <c r="H113" s="160">
        <v>50.985461000000001</v>
      </c>
      <c r="I113" s="380">
        <v>17.220171000000001</v>
      </c>
      <c r="J113" s="21" t="s">
        <v>3</v>
      </c>
      <c r="K113" s="324" t="s">
        <v>16</v>
      </c>
      <c r="L113" s="21" t="s">
        <v>17</v>
      </c>
      <c r="M113" s="48"/>
    </row>
    <row r="114" spans="2:13" ht="15" customHeight="1" x14ac:dyDescent="0.3">
      <c r="B114" s="322">
        <v>107</v>
      </c>
      <c r="C114" s="165">
        <v>43320</v>
      </c>
      <c r="D114" s="323">
        <v>94</v>
      </c>
      <c r="E114" s="323">
        <v>1</v>
      </c>
      <c r="F114" s="176" t="s">
        <v>179</v>
      </c>
      <c r="G114" s="6" t="s">
        <v>30</v>
      </c>
      <c r="H114" s="410">
        <v>51.274797</v>
      </c>
      <c r="I114" s="395">
        <v>15.880183000000001</v>
      </c>
      <c r="J114" s="6" t="s">
        <v>29</v>
      </c>
      <c r="K114" s="324" t="s">
        <v>16</v>
      </c>
      <c r="L114" s="6"/>
      <c r="M114" s="48"/>
    </row>
    <row r="115" spans="2:13" ht="15" customHeight="1" x14ac:dyDescent="0.3">
      <c r="B115" s="322">
        <v>108</v>
      </c>
      <c r="C115" s="165">
        <v>43321</v>
      </c>
      <c r="D115" s="323">
        <v>94</v>
      </c>
      <c r="E115" s="323">
        <v>1</v>
      </c>
      <c r="F115" s="176" t="s">
        <v>515</v>
      </c>
      <c r="G115" s="6" t="s">
        <v>30</v>
      </c>
      <c r="H115" s="410">
        <v>51.241959000000001</v>
      </c>
      <c r="I115" s="395">
        <v>16.023050999999999</v>
      </c>
      <c r="J115" s="6" t="s">
        <v>0</v>
      </c>
      <c r="K115" s="324" t="s">
        <v>16</v>
      </c>
      <c r="L115" s="6"/>
      <c r="M115" s="48"/>
    </row>
    <row r="116" spans="2:13" ht="15" customHeight="1" x14ac:dyDescent="0.3">
      <c r="B116" s="322">
        <v>109</v>
      </c>
      <c r="C116" s="165">
        <v>43325</v>
      </c>
      <c r="D116" s="323">
        <v>94</v>
      </c>
      <c r="E116" s="323">
        <v>1</v>
      </c>
      <c r="F116" s="176" t="s">
        <v>516</v>
      </c>
      <c r="G116" s="6" t="s">
        <v>31</v>
      </c>
      <c r="H116" s="410">
        <v>51.249909000000002</v>
      </c>
      <c r="I116" s="395">
        <v>16.306826000000001</v>
      </c>
      <c r="J116" s="6" t="s">
        <v>25</v>
      </c>
      <c r="K116" s="324" t="s">
        <v>16</v>
      </c>
      <c r="L116" s="6"/>
      <c r="M116" s="48"/>
    </row>
    <row r="117" spans="2:13" ht="15" customHeight="1" x14ac:dyDescent="0.3">
      <c r="B117" s="322">
        <v>110</v>
      </c>
      <c r="C117" s="377">
        <v>43326</v>
      </c>
      <c r="D117" s="323">
        <v>94</v>
      </c>
      <c r="E117" s="323">
        <v>1</v>
      </c>
      <c r="F117" s="116" t="s">
        <v>592</v>
      </c>
      <c r="G117" s="323" t="s">
        <v>31</v>
      </c>
      <c r="H117" s="161">
        <v>50.903956000000001</v>
      </c>
      <c r="I117" s="161">
        <v>17.323034</v>
      </c>
      <c r="J117" s="21" t="s">
        <v>3</v>
      </c>
      <c r="K117" s="324" t="s">
        <v>16</v>
      </c>
      <c r="L117" s="21" t="s">
        <v>17</v>
      </c>
      <c r="M117" s="48"/>
    </row>
    <row r="118" spans="2:13" ht="15" customHeight="1" x14ac:dyDescent="0.3">
      <c r="B118" s="322">
        <v>111</v>
      </c>
      <c r="C118" s="377">
        <v>43328</v>
      </c>
      <c r="D118" s="323">
        <v>94</v>
      </c>
      <c r="E118" s="323">
        <v>1</v>
      </c>
      <c r="F118" s="116" t="s">
        <v>156</v>
      </c>
      <c r="G118" s="323" t="s">
        <v>31</v>
      </c>
      <c r="H118" s="160">
        <v>51.006571000000001</v>
      </c>
      <c r="I118" s="160">
        <v>17.184332999999999</v>
      </c>
      <c r="J118" s="21" t="s">
        <v>3</v>
      </c>
      <c r="K118" s="324" t="s">
        <v>16</v>
      </c>
      <c r="L118" s="21" t="s">
        <v>17</v>
      </c>
      <c r="M118" s="48"/>
    </row>
    <row r="119" spans="2:13" ht="15" customHeight="1" x14ac:dyDescent="0.3">
      <c r="B119" s="322">
        <v>112</v>
      </c>
      <c r="C119" s="377">
        <v>43329</v>
      </c>
      <c r="D119" s="323">
        <v>94</v>
      </c>
      <c r="E119" s="323">
        <v>1</v>
      </c>
      <c r="F119" s="116" t="s">
        <v>594</v>
      </c>
      <c r="G119" s="323" t="s">
        <v>31</v>
      </c>
      <c r="H119" s="161">
        <v>51.044049000000001</v>
      </c>
      <c r="I119" s="161">
        <v>17.123104999999999</v>
      </c>
      <c r="J119" s="21" t="s">
        <v>3</v>
      </c>
      <c r="K119" s="324" t="s">
        <v>16</v>
      </c>
      <c r="L119" s="21" t="s">
        <v>17</v>
      </c>
      <c r="M119" s="48"/>
    </row>
    <row r="120" spans="2:13" ht="15" customHeight="1" x14ac:dyDescent="0.3">
      <c r="B120" s="322">
        <v>113</v>
      </c>
      <c r="C120" s="165">
        <v>43332</v>
      </c>
      <c r="D120" s="323">
        <v>94</v>
      </c>
      <c r="E120" s="323">
        <v>1</v>
      </c>
      <c r="F120" s="176" t="s">
        <v>224</v>
      </c>
      <c r="G120" s="6" t="s">
        <v>30</v>
      </c>
      <c r="H120" s="410">
        <v>51.277994999999997</v>
      </c>
      <c r="I120" s="395">
        <v>15.831334999999999</v>
      </c>
      <c r="J120" s="6" t="s">
        <v>26</v>
      </c>
      <c r="K120" s="324" t="s">
        <v>16</v>
      </c>
      <c r="L120" s="6"/>
      <c r="M120" s="48"/>
    </row>
    <row r="121" spans="2:13" ht="15" customHeight="1" x14ac:dyDescent="0.3">
      <c r="B121" s="322">
        <v>114</v>
      </c>
      <c r="C121" s="165">
        <v>43334</v>
      </c>
      <c r="D121" s="323">
        <v>94</v>
      </c>
      <c r="E121" s="323">
        <v>1</v>
      </c>
      <c r="F121" s="176" t="s">
        <v>517</v>
      </c>
      <c r="G121" s="6" t="s">
        <v>30</v>
      </c>
      <c r="H121" s="410">
        <v>51.243842999999998</v>
      </c>
      <c r="I121" s="395">
        <v>16.283847999999999</v>
      </c>
      <c r="J121" s="6" t="s">
        <v>29</v>
      </c>
      <c r="K121" s="324" t="s">
        <v>16</v>
      </c>
      <c r="L121" s="6"/>
      <c r="M121" s="48"/>
    </row>
    <row r="122" spans="2:13" ht="15" customHeight="1" x14ac:dyDescent="0.3">
      <c r="B122" s="322">
        <v>115</v>
      </c>
      <c r="C122" s="165">
        <v>43335</v>
      </c>
      <c r="D122" s="323">
        <v>94</v>
      </c>
      <c r="E122" s="323">
        <v>1</v>
      </c>
      <c r="F122" s="176" t="s">
        <v>518</v>
      </c>
      <c r="G122" s="6" t="s">
        <v>31</v>
      </c>
      <c r="H122" s="410">
        <v>51.277821000000003</v>
      </c>
      <c r="I122" s="395">
        <v>15.832515000000001</v>
      </c>
      <c r="J122" s="6" t="s">
        <v>3</v>
      </c>
      <c r="K122" s="324" t="s">
        <v>16</v>
      </c>
      <c r="L122" s="6"/>
      <c r="M122" s="48"/>
    </row>
    <row r="123" spans="2:13" ht="15" customHeight="1" x14ac:dyDescent="0.3">
      <c r="B123" s="322">
        <v>116</v>
      </c>
      <c r="C123" s="165">
        <v>43335</v>
      </c>
      <c r="D123" s="323">
        <v>94</v>
      </c>
      <c r="E123" s="323">
        <v>1</v>
      </c>
      <c r="F123" s="176" t="s">
        <v>242</v>
      </c>
      <c r="G123" s="6" t="s">
        <v>31</v>
      </c>
      <c r="H123" s="410">
        <v>51.227248000000003</v>
      </c>
      <c r="I123" s="395">
        <v>16.062045000000001</v>
      </c>
      <c r="J123" s="6" t="s">
        <v>4</v>
      </c>
      <c r="K123" s="324" t="s">
        <v>16</v>
      </c>
      <c r="L123" s="6"/>
      <c r="M123" s="48"/>
    </row>
    <row r="124" spans="2:13" ht="15" customHeight="1" x14ac:dyDescent="0.3">
      <c r="B124" s="322">
        <v>117</v>
      </c>
      <c r="C124" s="377">
        <v>43338</v>
      </c>
      <c r="D124" s="323">
        <v>94</v>
      </c>
      <c r="E124" s="323">
        <v>1</v>
      </c>
      <c r="F124" s="116" t="s">
        <v>595</v>
      </c>
      <c r="G124" s="323" t="s">
        <v>30</v>
      </c>
      <c r="H124" s="160">
        <v>50.984907</v>
      </c>
      <c r="I124" s="380">
        <v>17.221111000000001</v>
      </c>
      <c r="J124" s="21" t="s">
        <v>4</v>
      </c>
      <c r="K124" s="324" t="s">
        <v>16</v>
      </c>
      <c r="L124" s="21" t="s">
        <v>7</v>
      </c>
      <c r="M124" s="48"/>
    </row>
    <row r="125" spans="2:13" ht="15" customHeight="1" x14ac:dyDescent="0.3">
      <c r="B125" s="322">
        <v>118</v>
      </c>
      <c r="C125" s="165">
        <v>43339</v>
      </c>
      <c r="D125" s="323">
        <v>94</v>
      </c>
      <c r="E125" s="323">
        <v>1</v>
      </c>
      <c r="F125" s="176" t="s">
        <v>252</v>
      </c>
      <c r="G125" s="6" t="s">
        <v>30</v>
      </c>
      <c r="H125" s="410">
        <v>51.213433000000002</v>
      </c>
      <c r="I125" s="395">
        <v>16.113838000000001</v>
      </c>
      <c r="J125" s="6" t="s">
        <v>6</v>
      </c>
      <c r="K125" s="324" t="s">
        <v>16</v>
      </c>
      <c r="L125" s="6"/>
      <c r="M125" s="48"/>
    </row>
    <row r="126" spans="2:13" ht="15" customHeight="1" x14ac:dyDescent="0.3">
      <c r="B126" s="322">
        <v>119</v>
      </c>
      <c r="C126" s="165">
        <v>43339</v>
      </c>
      <c r="D126" s="323">
        <v>94</v>
      </c>
      <c r="E126" s="323">
        <v>1</v>
      </c>
      <c r="F126" s="176" t="s">
        <v>519</v>
      </c>
      <c r="G126" s="6" t="s">
        <v>30</v>
      </c>
      <c r="H126" s="410">
        <v>51.276045000000003</v>
      </c>
      <c r="I126" s="395">
        <v>15.848297000000001</v>
      </c>
      <c r="J126" s="6" t="s">
        <v>4</v>
      </c>
      <c r="K126" s="324" t="s">
        <v>16</v>
      </c>
      <c r="L126" s="6"/>
      <c r="M126" s="48"/>
    </row>
    <row r="127" spans="2:13" ht="15" customHeight="1" x14ac:dyDescent="0.3">
      <c r="B127" s="322">
        <v>120</v>
      </c>
      <c r="C127" s="105">
        <v>43339</v>
      </c>
      <c r="D127" s="323">
        <v>94</v>
      </c>
      <c r="E127" s="323">
        <v>1</v>
      </c>
      <c r="F127" s="116" t="s">
        <v>116</v>
      </c>
      <c r="G127" s="21" t="s">
        <v>30</v>
      </c>
      <c r="H127" s="21">
        <v>51.201417999999997</v>
      </c>
      <c r="I127" s="21">
        <v>15.102040000000001</v>
      </c>
      <c r="J127" s="19" t="s">
        <v>3</v>
      </c>
      <c r="K127" s="21" t="s">
        <v>16</v>
      </c>
      <c r="L127" s="381" t="s">
        <v>110</v>
      </c>
      <c r="M127" s="382" t="s">
        <v>110</v>
      </c>
    </row>
    <row r="128" spans="2:13" ht="15" customHeight="1" x14ac:dyDescent="0.3">
      <c r="B128" s="322">
        <v>121</v>
      </c>
      <c r="C128" s="165">
        <v>43340</v>
      </c>
      <c r="D128" s="323">
        <v>94</v>
      </c>
      <c r="E128" s="323">
        <v>1</v>
      </c>
      <c r="F128" s="176" t="s">
        <v>162</v>
      </c>
      <c r="G128" s="6" t="s">
        <v>31</v>
      </c>
      <c r="H128" s="410">
        <v>51.219358999999997</v>
      </c>
      <c r="I128" s="395">
        <v>16.233502999999999</v>
      </c>
      <c r="J128" s="6" t="s">
        <v>29</v>
      </c>
      <c r="K128" s="324" t="s">
        <v>16</v>
      </c>
      <c r="L128" s="6"/>
      <c r="M128" s="48"/>
    </row>
    <row r="129" spans="2:13" ht="15" customHeight="1" x14ac:dyDescent="0.3">
      <c r="B129" s="322">
        <v>122</v>
      </c>
      <c r="C129" s="165">
        <v>43340</v>
      </c>
      <c r="D129" s="323">
        <v>94</v>
      </c>
      <c r="E129" s="323">
        <v>1</v>
      </c>
      <c r="F129" s="176" t="s">
        <v>270</v>
      </c>
      <c r="G129" s="6" t="s">
        <v>31</v>
      </c>
      <c r="H129" s="410">
        <v>51.227246999999998</v>
      </c>
      <c r="I129" s="395">
        <v>16.250004000000001</v>
      </c>
      <c r="J129" s="6" t="s">
        <v>3</v>
      </c>
      <c r="K129" s="324" t="s">
        <v>16</v>
      </c>
      <c r="L129" s="6"/>
      <c r="M129" s="48"/>
    </row>
    <row r="130" spans="2:13" ht="15" customHeight="1" x14ac:dyDescent="0.3">
      <c r="B130" s="322">
        <v>123</v>
      </c>
      <c r="C130" s="165">
        <v>43340</v>
      </c>
      <c r="D130" s="323">
        <v>94</v>
      </c>
      <c r="E130" s="323">
        <v>1</v>
      </c>
      <c r="F130" s="176" t="s">
        <v>508</v>
      </c>
      <c r="G130" s="6" t="s">
        <v>30</v>
      </c>
      <c r="H130" s="410">
        <v>51.233730000000001</v>
      </c>
      <c r="I130" s="395">
        <v>16.260453999999999</v>
      </c>
      <c r="J130" s="6" t="s">
        <v>6</v>
      </c>
      <c r="K130" s="324" t="s">
        <v>16</v>
      </c>
      <c r="L130" s="6"/>
      <c r="M130" s="48"/>
    </row>
    <row r="131" spans="2:13" ht="15" customHeight="1" x14ac:dyDescent="0.3">
      <c r="B131" s="322">
        <v>124</v>
      </c>
      <c r="C131" s="377">
        <v>43341</v>
      </c>
      <c r="D131" s="323">
        <v>94</v>
      </c>
      <c r="E131" s="323">
        <v>1</v>
      </c>
      <c r="F131" s="116" t="s">
        <v>596</v>
      </c>
      <c r="G131" s="323" t="s">
        <v>30</v>
      </c>
      <c r="H131" s="160">
        <v>50.906666999999999</v>
      </c>
      <c r="I131" s="160">
        <v>17.316255999999999</v>
      </c>
      <c r="J131" s="21" t="s">
        <v>6</v>
      </c>
      <c r="K131" s="324" t="s">
        <v>16</v>
      </c>
      <c r="L131" s="21" t="s">
        <v>7</v>
      </c>
      <c r="M131" s="48"/>
    </row>
    <row r="132" spans="2:13" ht="15" customHeight="1" x14ac:dyDescent="0.3">
      <c r="B132" s="322">
        <v>125</v>
      </c>
      <c r="C132" s="165">
        <v>43342</v>
      </c>
      <c r="D132" s="323">
        <v>94</v>
      </c>
      <c r="E132" s="323">
        <v>1</v>
      </c>
      <c r="F132" s="176" t="s">
        <v>520</v>
      </c>
      <c r="G132" s="6" t="s">
        <v>30</v>
      </c>
      <c r="H132" s="410">
        <v>51.242581999999999</v>
      </c>
      <c r="I132" s="395">
        <v>16.278597999999999</v>
      </c>
      <c r="J132" s="6" t="s">
        <v>29</v>
      </c>
      <c r="K132" s="324" t="s">
        <v>16</v>
      </c>
      <c r="L132" s="6"/>
      <c r="M132" s="48"/>
    </row>
    <row r="133" spans="2:13" ht="15" customHeight="1" x14ac:dyDescent="0.3">
      <c r="B133" s="322">
        <v>126</v>
      </c>
      <c r="C133" s="165">
        <v>43343</v>
      </c>
      <c r="D133" s="323">
        <v>94</v>
      </c>
      <c r="E133" s="323">
        <v>1</v>
      </c>
      <c r="F133" s="176" t="s">
        <v>178</v>
      </c>
      <c r="G133" s="6" t="s">
        <v>31</v>
      </c>
      <c r="H133" s="410">
        <v>51.25094</v>
      </c>
      <c r="I133" s="395">
        <v>15.970943999999999</v>
      </c>
      <c r="J133" s="6" t="s">
        <v>4</v>
      </c>
      <c r="K133" s="324" t="s">
        <v>16</v>
      </c>
      <c r="L133" s="6"/>
      <c r="M133" s="48"/>
    </row>
    <row r="134" spans="2:13" ht="15" customHeight="1" x14ac:dyDescent="0.3">
      <c r="B134" s="322">
        <v>127</v>
      </c>
      <c r="C134" s="165">
        <v>43343</v>
      </c>
      <c r="D134" s="323">
        <v>94</v>
      </c>
      <c r="E134" s="323">
        <v>1</v>
      </c>
      <c r="F134" s="176" t="s">
        <v>174</v>
      </c>
      <c r="G134" s="6" t="s">
        <v>31</v>
      </c>
      <c r="H134" s="410">
        <v>51.250211</v>
      </c>
      <c r="I134" s="395">
        <v>16.307625000000002</v>
      </c>
      <c r="J134" s="6" t="s">
        <v>6</v>
      </c>
      <c r="K134" s="324" t="s">
        <v>16</v>
      </c>
      <c r="L134" s="6"/>
      <c r="M134" s="48"/>
    </row>
    <row r="135" spans="2:13" ht="15" customHeight="1" x14ac:dyDescent="0.3">
      <c r="B135" s="322">
        <v>128</v>
      </c>
      <c r="C135" s="165">
        <v>43346</v>
      </c>
      <c r="D135" s="323">
        <v>94</v>
      </c>
      <c r="E135" s="323">
        <v>1</v>
      </c>
      <c r="F135" s="176" t="s">
        <v>168</v>
      </c>
      <c r="G135" s="6" t="s">
        <v>31</v>
      </c>
      <c r="H135" s="406">
        <v>51.232895999999997</v>
      </c>
      <c r="I135" s="395">
        <v>16.047485999999999</v>
      </c>
      <c r="J135" s="6" t="s">
        <v>4</v>
      </c>
      <c r="K135" s="324" t="s">
        <v>16</v>
      </c>
      <c r="L135" s="6"/>
      <c r="M135" s="48"/>
    </row>
    <row r="136" spans="2:13" ht="15" customHeight="1" x14ac:dyDescent="0.3">
      <c r="B136" s="322">
        <v>129</v>
      </c>
      <c r="C136" s="377">
        <v>43347</v>
      </c>
      <c r="D136" s="323">
        <v>94</v>
      </c>
      <c r="E136" s="323">
        <v>1</v>
      </c>
      <c r="F136" s="116" t="s">
        <v>597</v>
      </c>
      <c r="G136" s="323" t="s">
        <v>0</v>
      </c>
      <c r="H136" s="161">
        <v>51.057282000000001</v>
      </c>
      <c r="I136" s="161">
        <v>17.105422000000001</v>
      </c>
      <c r="J136" s="21" t="s">
        <v>6</v>
      </c>
      <c r="K136" s="324" t="s">
        <v>16</v>
      </c>
      <c r="L136" s="21" t="s">
        <v>7</v>
      </c>
      <c r="M136" s="48"/>
    </row>
    <row r="137" spans="2:13" ht="15" customHeight="1" x14ac:dyDescent="0.3">
      <c r="B137" s="322">
        <v>130</v>
      </c>
      <c r="C137" s="377">
        <v>43348</v>
      </c>
      <c r="D137" s="323">
        <v>94</v>
      </c>
      <c r="E137" s="323">
        <v>1</v>
      </c>
      <c r="F137" s="116" t="s">
        <v>598</v>
      </c>
      <c r="G137" s="323" t="s">
        <v>30</v>
      </c>
      <c r="H137" s="161">
        <v>51.02167</v>
      </c>
      <c r="I137" s="161">
        <v>17.157651000000001</v>
      </c>
      <c r="J137" s="21" t="s">
        <v>3</v>
      </c>
      <c r="K137" s="324" t="s">
        <v>16</v>
      </c>
      <c r="L137" s="21" t="s">
        <v>17</v>
      </c>
      <c r="M137" s="48"/>
    </row>
    <row r="138" spans="2:13" ht="15" customHeight="1" x14ac:dyDescent="0.3">
      <c r="B138" s="322">
        <v>131</v>
      </c>
      <c r="C138" s="165">
        <v>43349</v>
      </c>
      <c r="D138" s="323">
        <v>94</v>
      </c>
      <c r="E138" s="323">
        <v>1</v>
      </c>
      <c r="F138" s="176" t="s">
        <v>293</v>
      </c>
      <c r="G138" s="6" t="s">
        <v>30</v>
      </c>
      <c r="H138" s="406">
        <v>51.275519000000003</v>
      </c>
      <c r="I138" s="395">
        <v>15.872450000000001</v>
      </c>
      <c r="J138" s="6" t="s">
        <v>9</v>
      </c>
      <c r="K138" s="324" t="s">
        <v>16</v>
      </c>
      <c r="L138" s="6"/>
      <c r="M138" s="48"/>
    </row>
    <row r="139" spans="2:13" ht="15" customHeight="1" x14ac:dyDescent="0.3">
      <c r="B139" s="322">
        <v>132</v>
      </c>
      <c r="C139" s="165">
        <v>43350</v>
      </c>
      <c r="D139" s="323">
        <v>94</v>
      </c>
      <c r="E139" s="323">
        <v>1</v>
      </c>
      <c r="F139" s="176" t="s">
        <v>172</v>
      </c>
      <c r="G139" s="6" t="s">
        <v>31</v>
      </c>
      <c r="H139" s="406">
        <v>51.246397000000002</v>
      </c>
      <c r="I139" s="395">
        <v>16.293903</v>
      </c>
      <c r="J139" s="6" t="s">
        <v>6</v>
      </c>
      <c r="K139" s="324" t="s">
        <v>16</v>
      </c>
      <c r="L139" s="6"/>
      <c r="M139" s="48"/>
    </row>
    <row r="140" spans="2:13" x14ac:dyDescent="0.3">
      <c r="B140" s="322">
        <v>133</v>
      </c>
      <c r="C140" s="165">
        <v>43354</v>
      </c>
      <c r="D140" s="323">
        <v>94</v>
      </c>
      <c r="E140" s="323">
        <v>1</v>
      </c>
      <c r="F140" s="176" t="s">
        <v>236</v>
      </c>
      <c r="G140" s="6" t="s">
        <v>31</v>
      </c>
      <c r="H140" s="406">
        <v>51.276653000000003</v>
      </c>
      <c r="I140" s="395">
        <v>15.866292</v>
      </c>
      <c r="J140" s="6" t="s">
        <v>26</v>
      </c>
      <c r="K140" s="324" t="s">
        <v>16</v>
      </c>
      <c r="L140" s="6"/>
      <c r="M140" s="48"/>
    </row>
    <row r="141" spans="2:13" x14ac:dyDescent="0.3">
      <c r="B141" s="322">
        <v>134</v>
      </c>
      <c r="C141" s="165">
        <v>43356</v>
      </c>
      <c r="D141" s="323">
        <v>94</v>
      </c>
      <c r="E141" s="323">
        <v>1</v>
      </c>
      <c r="F141" s="176" t="s">
        <v>521</v>
      </c>
      <c r="G141" s="6" t="s">
        <v>30</v>
      </c>
      <c r="H141" s="406">
        <v>51.222715999999998</v>
      </c>
      <c r="I141" s="395">
        <v>16.246154000000001</v>
      </c>
      <c r="J141" s="6" t="s">
        <v>6</v>
      </c>
      <c r="K141" s="324" t="s">
        <v>16</v>
      </c>
      <c r="L141" s="6"/>
      <c r="M141" s="48"/>
    </row>
    <row r="142" spans="2:13" x14ac:dyDescent="0.3">
      <c r="B142" s="322">
        <v>135</v>
      </c>
      <c r="C142" s="165">
        <v>43356</v>
      </c>
      <c r="D142" s="323">
        <v>94</v>
      </c>
      <c r="E142" s="323">
        <v>1</v>
      </c>
      <c r="F142" s="176" t="s">
        <v>522</v>
      </c>
      <c r="G142" s="6" t="s">
        <v>31</v>
      </c>
      <c r="H142" s="406">
        <v>51.246625000000002</v>
      </c>
      <c r="I142" s="395">
        <v>16.294547000000001</v>
      </c>
      <c r="J142" s="6" t="s">
        <v>286</v>
      </c>
      <c r="K142" s="324" t="s">
        <v>16</v>
      </c>
      <c r="L142" s="6"/>
      <c r="M142" s="48"/>
    </row>
    <row r="143" spans="2:13" x14ac:dyDescent="0.3">
      <c r="B143" s="322">
        <v>136</v>
      </c>
      <c r="C143" s="165">
        <v>43356</v>
      </c>
      <c r="D143" s="323">
        <v>94</v>
      </c>
      <c r="E143" s="323">
        <v>1</v>
      </c>
      <c r="F143" s="176" t="s">
        <v>523</v>
      </c>
      <c r="G143" s="6" t="s">
        <v>31</v>
      </c>
      <c r="H143" s="406">
        <v>51.251976999999997</v>
      </c>
      <c r="I143" s="395">
        <v>16.311145</v>
      </c>
      <c r="J143" s="6" t="s">
        <v>29</v>
      </c>
      <c r="K143" s="324" t="s">
        <v>16</v>
      </c>
      <c r="L143" s="6"/>
      <c r="M143" s="48"/>
    </row>
    <row r="144" spans="2:13" x14ac:dyDescent="0.3">
      <c r="B144" s="322">
        <v>137</v>
      </c>
      <c r="C144" s="165">
        <v>43360</v>
      </c>
      <c r="D144" s="323">
        <v>94</v>
      </c>
      <c r="E144" s="323">
        <v>1</v>
      </c>
      <c r="F144" s="176" t="s">
        <v>524</v>
      </c>
      <c r="G144" s="6" t="s">
        <v>30</v>
      </c>
      <c r="H144" s="406">
        <v>51.242049000000002</v>
      </c>
      <c r="I144" s="395">
        <v>16.023530999999998</v>
      </c>
      <c r="J144" s="6" t="s">
        <v>4</v>
      </c>
      <c r="K144" s="324" t="s">
        <v>16</v>
      </c>
      <c r="L144" s="6"/>
      <c r="M144" s="48"/>
    </row>
    <row r="145" spans="2:13" x14ac:dyDescent="0.3">
      <c r="B145" s="322">
        <v>138</v>
      </c>
      <c r="C145" s="377">
        <v>43360</v>
      </c>
      <c r="D145" s="323">
        <v>94</v>
      </c>
      <c r="E145" s="323">
        <v>1</v>
      </c>
      <c r="F145" s="116" t="s">
        <v>599</v>
      </c>
      <c r="G145" s="323" t="s">
        <v>30</v>
      </c>
      <c r="H145" s="161">
        <v>51.015340999999999</v>
      </c>
      <c r="I145" s="161">
        <v>17.168285000000001</v>
      </c>
      <c r="J145" s="21" t="s">
        <v>4</v>
      </c>
      <c r="K145" s="324" t="s">
        <v>16</v>
      </c>
      <c r="L145" s="21" t="s">
        <v>17</v>
      </c>
      <c r="M145" s="48"/>
    </row>
    <row r="146" spans="2:13" x14ac:dyDescent="0.3">
      <c r="B146" s="322">
        <v>139</v>
      </c>
      <c r="C146" s="165">
        <v>43367</v>
      </c>
      <c r="D146" s="323">
        <v>94</v>
      </c>
      <c r="E146" s="323">
        <v>1</v>
      </c>
      <c r="F146" s="176" t="s">
        <v>165</v>
      </c>
      <c r="G146" s="6" t="s">
        <v>30</v>
      </c>
      <c r="H146" s="406">
        <v>51.222293000000001</v>
      </c>
      <c r="I146" s="395">
        <v>16.245059999999999</v>
      </c>
      <c r="J146" s="6" t="s">
        <v>29</v>
      </c>
      <c r="K146" s="324" t="s">
        <v>16</v>
      </c>
      <c r="L146" s="6"/>
      <c r="M146" s="48"/>
    </row>
    <row r="147" spans="2:13" x14ac:dyDescent="0.3">
      <c r="B147" s="322">
        <v>140</v>
      </c>
      <c r="C147" s="377">
        <v>43369</v>
      </c>
      <c r="D147" s="323">
        <v>94</v>
      </c>
      <c r="E147" s="323">
        <v>1</v>
      </c>
      <c r="F147" s="116" t="s">
        <v>600</v>
      </c>
      <c r="G147" s="323" t="s">
        <v>31</v>
      </c>
      <c r="H147" s="161">
        <v>50.893258000000003</v>
      </c>
      <c r="I147" s="161">
        <v>17.349236999999999</v>
      </c>
      <c r="J147" s="21" t="s">
        <v>9</v>
      </c>
      <c r="K147" s="324" t="s">
        <v>16</v>
      </c>
      <c r="L147" s="21" t="s">
        <v>17</v>
      </c>
      <c r="M147" s="48"/>
    </row>
    <row r="148" spans="2:13" x14ac:dyDescent="0.3">
      <c r="B148" s="322">
        <v>141</v>
      </c>
      <c r="C148" s="165">
        <v>43371</v>
      </c>
      <c r="D148" s="323">
        <v>94</v>
      </c>
      <c r="E148" s="323">
        <v>1</v>
      </c>
      <c r="F148" s="176" t="s">
        <v>525</v>
      </c>
      <c r="G148" s="6" t="s">
        <v>30</v>
      </c>
      <c r="H148" s="406">
        <v>51.243312000000003</v>
      </c>
      <c r="I148" s="395">
        <v>15.995839999999999</v>
      </c>
      <c r="J148" s="6" t="s">
        <v>6</v>
      </c>
      <c r="K148" s="324" t="s">
        <v>16</v>
      </c>
      <c r="L148" s="6"/>
      <c r="M148" s="48"/>
    </row>
    <row r="149" spans="2:13" x14ac:dyDescent="0.3">
      <c r="B149" s="322">
        <v>142</v>
      </c>
      <c r="C149" s="377">
        <v>43374</v>
      </c>
      <c r="D149" s="323">
        <v>94</v>
      </c>
      <c r="E149" s="323">
        <v>1</v>
      </c>
      <c r="F149" s="116" t="s">
        <v>569</v>
      </c>
      <c r="G149" s="323" t="s">
        <v>30</v>
      </c>
      <c r="H149" s="161">
        <v>50.969124999999998</v>
      </c>
      <c r="I149" s="161">
        <v>17.248182</v>
      </c>
      <c r="J149" s="21" t="s">
        <v>3</v>
      </c>
      <c r="K149" s="324" t="s">
        <v>16</v>
      </c>
      <c r="L149" s="21" t="s">
        <v>17</v>
      </c>
      <c r="M149" s="48"/>
    </row>
    <row r="150" spans="2:13" x14ac:dyDescent="0.3">
      <c r="B150" s="322">
        <v>143</v>
      </c>
      <c r="C150" s="389">
        <v>43379</v>
      </c>
      <c r="D150" s="323">
        <v>94</v>
      </c>
      <c r="E150" s="323">
        <v>1</v>
      </c>
      <c r="F150" s="390" t="s">
        <v>627</v>
      </c>
      <c r="G150" s="57" t="s">
        <v>31</v>
      </c>
      <c r="H150" s="60">
        <v>51.944969999999998</v>
      </c>
      <c r="I150" s="60">
        <v>16.404174000000001</v>
      </c>
      <c r="J150" s="57" t="s">
        <v>3</v>
      </c>
      <c r="K150" s="57" t="s">
        <v>616</v>
      </c>
      <c r="L150" s="57" t="s">
        <v>628</v>
      </c>
      <c r="M150" s="391" t="s">
        <v>232</v>
      </c>
    </row>
    <row r="151" spans="2:13" x14ac:dyDescent="0.3">
      <c r="B151" s="322">
        <v>144</v>
      </c>
      <c r="C151" s="165">
        <v>43381</v>
      </c>
      <c r="D151" s="323">
        <v>94</v>
      </c>
      <c r="E151" s="323">
        <v>1</v>
      </c>
      <c r="F151" s="176" t="s">
        <v>125</v>
      </c>
      <c r="G151" s="6" t="s">
        <v>30</v>
      </c>
      <c r="H151" s="406">
        <v>51.274374000000002</v>
      </c>
      <c r="I151" s="396">
        <v>15.797219</v>
      </c>
      <c r="J151" s="6" t="s">
        <v>6</v>
      </c>
      <c r="K151" s="324" t="s">
        <v>16</v>
      </c>
      <c r="L151" s="6"/>
      <c r="M151" s="48"/>
    </row>
    <row r="152" spans="2:13" x14ac:dyDescent="0.3">
      <c r="B152" s="322">
        <v>145</v>
      </c>
      <c r="C152" s="105">
        <v>43381</v>
      </c>
      <c r="D152" s="323">
        <v>94</v>
      </c>
      <c r="E152" s="323">
        <v>1</v>
      </c>
      <c r="F152" s="116" t="s">
        <v>535</v>
      </c>
      <c r="G152" s="21" t="s">
        <v>30</v>
      </c>
      <c r="H152" s="21">
        <v>51.146104999999999</v>
      </c>
      <c r="I152" s="21">
        <v>15.192494999999999</v>
      </c>
      <c r="J152" s="19" t="s">
        <v>3</v>
      </c>
      <c r="K152" s="21" t="s">
        <v>16</v>
      </c>
      <c r="L152" s="381" t="s">
        <v>110</v>
      </c>
      <c r="M152" s="382" t="s">
        <v>110</v>
      </c>
    </row>
    <row r="153" spans="2:13" x14ac:dyDescent="0.3">
      <c r="B153" s="322">
        <v>146</v>
      </c>
      <c r="C153" s="377">
        <v>43382</v>
      </c>
      <c r="D153" s="323">
        <v>94</v>
      </c>
      <c r="E153" s="323">
        <v>1</v>
      </c>
      <c r="F153" s="116" t="s">
        <v>601</v>
      </c>
      <c r="G153" s="323" t="s">
        <v>0</v>
      </c>
      <c r="H153" s="161">
        <v>50.893258000000003</v>
      </c>
      <c r="I153" s="161">
        <v>17.349236999999999</v>
      </c>
      <c r="J153" s="21" t="s">
        <v>3</v>
      </c>
      <c r="K153" s="324" t="s">
        <v>16</v>
      </c>
      <c r="L153" s="21" t="s">
        <v>17</v>
      </c>
      <c r="M153" s="48"/>
    </row>
    <row r="154" spans="2:13" x14ac:dyDescent="0.3">
      <c r="B154" s="322">
        <v>147</v>
      </c>
      <c r="C154" s="165">
        <v>43384</v>
      </c>
      <c r="D154" s="323">
        <v>94</v>
      </c>
      <c r="E154" s="323">
        <v>1</v>
      </c>
      <c r="F154" s="176" t="s">
        <v>526</v>
      </c>
      <c r="G154" s="6" t="s">
        <v>31</v>
      </c>
      <c r="H154" s="406">
        <v>51.241641999999999</v>
      </c>
      <c r="I154" s="396">
        <v>16.021221000000001</v>
      </c>
      <c r="J154" s="6" t="s">
        <v>29</v>
      </c>
      <c r="K154" s="324" t="s">
        <v>16</v>
      </c>
      <c r="L154" s="6"/>
      <c r="M154" s="48"/>
    </row>
    <row r="155" spans="2:13" x14ac:dyDescent="0.3">
      <c r="B155" s="322">
        <v>148</v>
      </c>
      <c r="C155" s="377">
        <v>43385</v>
      </c>
      <c r="D155" s="323">
        <v>94</v>
      </c>
      <c r="E155" s="323">
        <v>1</v>
      </c>
      <c r="F155" s="116" t="s">
        <v>156</v>
      </c>
      <c r="G155" s="323" t="s">
        <v>30</v>
      </c>
      <c r="H155" s="160">
        <v>51.006571000000001</v>
      </c>
      <c r="I155" s="160">
        <v>17.184332999999999</v>
      </c>
      <c r="J155" s="21" t="s">
        <v>4</v>
      </c>
      <c r="K155" s="324" t="s">
        <v>16</v>
      </c>
      <c r="L155" s="21" t="s">
        <v>17</v>
      </c>
      <c r="M155" s="48"/>
    </row>
    <row r="156" spans="2:13" x14ac:dyDescent="0.3">
      <c r="B156" s="322">
        <v>149</v>
      </c>
      <c r="C156" s="377">
        <v>43385</v>
      </c>
      <c r="D156" s="323">
        <v>94</v>
      </c>
      <c r="E156" s="323">
        <v>1</v>
      </c>
      <c r="F156" s="116" t="s">
        <v>603</v>
      </c>
      <c r="G156" s="323" t="s">
        <v>31</v>
      </c>
      <c r="H156" s="161">
        <v>50.959829999999997</v>
      </c>
      <c r="I156" s="161">
        <v>17.263978000000002</v>
      </c>
      <c r="J156" s="21" t="s">
        <v>9</v>
      </c>
      <c r="K156" s="324" t="s">
        <v>16</v>
      </c>
      <c r="L156" s="21" t="s">
        <v>17</v>
      </c>
      <c r="M156" s="48"/>
    </row>
    <row r="157" spans="2:13" x14ac:dyDescent="0.3">
      <c r="B157" s="322">
        <v>150</v>
      </c>
      <c r="C157" s="377">
        <v>43387</v>
      </c>
      <c r="D157" s="323">
        <v>94</v>
      </c>
      <c r="E157" s="323">
        <v>1</v>
      </c>
      <c r="F157" s="116" t="s">
        <v>606</v>
      </c>
      <c r="G157" s="323" t="s">
        <v>31</v>
      </c>
      <c r="H157" s="161">
        <v>51.059317</v>
      </c>
      <c r="I157" s="161">
        <v>17.103268</v>
      </c>
      <c r="J157" s="21" t="s">
        <v>6</v>
      </c>
      <c r="K157" s="324" t="s">
        <v>16</v>
      </c>
      <c r="L157" s="21" t="s">
        <v>7</v>
      </c>
      <c r="M157" s="48"/>
    </row>
    <row r="158" spans="2:13" x14ac:dyDescent="0.3">
      <c r="B158" s="322">
        <v>151</v>
      </c>
      <c r="C158" s="377">
        <v>43387</v>
      </c>
      <c r="D158" s="323">
        <v>94</v>
      </c>
      <c r="E158" s="323">
        <v>1</v>
      </c>
      <c r="F158" s="116" t="s">
        <v>604</v>
      </c>
      <c r="G158" s="323" t="s">
        <v>31</v>
      </c>
      <c r="H158" s="21">
        <v>50.934828000000003</v>
      </c>
      <c r="I158" s="21">
        <v>17.298079000000001</v>
      </c>
      <c r="J158" s="21" t="s">
        <v>4</v>
      </c>
      <c r="K158" s="324" t="s">
        <v>16</v>
      </c>
      <c r="L158" s="21" t="s">
        <v>605</v>
      </c>
      <c r="M158" s="48"/>
    </row>
    <row r="159" spans="2:13" ht="29.4" customHeight="1" x14ac:dyDescent="0.3">
      <c r="B159" s="322">
        <v>152</v>
      </c>
      <c r="C159" s="397">
        <v>43388</v>
      </c>
      <c r="D159" s="323">
        <v>94</v>
      </c>
      <c r="E159" s="323">
        <v>1</v>
      </c>
      <c r="F159" s="398" t="s">
        <v>268</v>
      </c>
      <c r="G159" s="61" t="s">
        <v>30</v>
      </c>
      <c r="H159" s="60">
        <v>51.93074</v>
      </c>
      <c r="I159" s="60">
        <v>16.44538</v>
      </c>
      <c r="J159" s="61" t="s">
        <v>192</v>
      </c>
      <c r="K159" s="324" t="s">
        <v>16</v>
      </c>
      <c r="L159" s="60" t="s">
        <v>629</v>
      </c>
      <c r="M159" s="65" t="s">
        <v>630</v>
      </c>
    </row>
    <row r="160" spans="2:13" x14ac:dyDescent="0.3">
      <c r="B160" s="322">
        <v>153</v>
      </c>
      <c r="C160" s="105">
        <v>43390</v>
      </c>
      <c r="D160" s="323">
        <v>94</v>
      </c>
      <c r="E160" s="323">
        <v>1</v>
      </c>
      <c r="F160" s="116" t="s">
        <v>557</v>
      </c>
      <c r="G160" s="21" t="s">
        <v>31</v>
      </c>
      <c r="H160" s="21">
        <v>51.256982000000001</v>
      </c>
      <c r="I160" s="21">
        <v>15.672117999999999</v>
      </c>
      <c r="J160" s="19" t="s">
        <v>3</v>
      </c>
      <c r="K160" s="21" t="s">
        <v>16</v>
      </c>
      <c r="L160" s="381" t="s">
        <v>110</v>
      </c>
      <c r="M160" s="382" t="s">
        <v>110</v>
      </c>
    </row>
    <row r="161" spans="2:13" x14ac:dyDescent="0.3">
      <c r="B161" s="322">
        <v>154</v>
      </c>
      <c r="C161" s="377">
        <v>43391</v>
      </c>
      <c r="D161" s="323">
        <v>94</v>
      </c>
      <c r="E161" s="323">
        <v>1</v>
      </c>
      <c r="F161" s="116" t="s">
        <v>607</v>
      </c>
      <c r="G161" s="323" t="s">
        <v>30</v>
      </c>
      <c r="H161" s="161">
        <v>51.017665000000001</v>
      </c>
      <c r="I161" s="161">
        <v>17.164376000000001</v>
      </c>
      <c r="J161" s="21" t="s">
        <v>3</v>
      </c>
      <c r="K161" s="324" t="s">
        <v>16</v>
      </c>
      <c r="L161" s="21" t="s">
        <v>17</v>
      </c>
      <c r="M161" s="48"/>
    </row>
    <row r="162" spans="2:13" x14ac:dyDescent="0.3">
      <c r="B162" s="322">
        <v>155</v>
      </c>
      <c r="C162" s="165">
        <v>43399</v>
      </c>
      <c r="D162" s="323">
        <v>94</v>
      </c>
      <c r="E162" s="323">
        <v>1</v>
      </c>
      <c r="F162" s="176" t="s">
        <v>172</v>
      </c>
      <c r="G162" s="6" t="s">
        <v>31</v>
      </c>
      <c r="H162" s="406">
        <v>51.246772999999997</v>
      </c>
      <c r="I162" s="396">
        <v>16.295179999999998</v>
      </c>
      <c r="J162" s="6" t="s">
        <v>6</v>
      </c>
      <c r="K162" s="324" t="s">
        <v>16</v>
      </c>
      <c r="L162" s="6"/>
      <c r="M162" s="48"/>
    </row>
    <row r="163" spans="2:13" x14ac:dyDescent="0.3">
      <c r="B163" s="322">
        <v>156</v>
      </c>
      <c r="C163" s="165">
        <v>43399</v>
      </c>
      <c r="D163" s="323">
        <v>94</v>
      </c>
      <c r="E163" s="323">
        <v>1</v>
      </c>
      <c r="F163" s="176" t="s">
        <v>293</v>
      </c>
      <c r="G163" s="6" t="s">
        <v>31</v>
      </c>
      <c r="H163" s="406">
        <v>51.275696000000003</v>
      </c>
      <c r="I163" s="396">
        <v>15.871563</v>
      </c>
      <c r="J163" s="6" t="s">
        <v>4</v>
      </c>
      <c r="K163" s="324" t="s">
        <v>16</v>
      </c>
      <c r="L163" s="6"/>
      <c r="M163" s="48"/>
    </row>
    <row r="164" spans="2:13" x14ac:dyDescent="0.3">
      <c r="B164" s="322">
        <v>157</v>
      </c>
      <c r="C164" s="105">
        <v>43404</v>
      </c>
      <c r="D164" s="323">
        <v>94</v>
      </c>
      <c r="E164" s="323">
        <v>1</v>
      </c>
      <c r="F164" s="116" t="s">
        <v>176</v>
      </c>
      <c r="G164" s="21" t="s">
        <v>30</v>
      </c>
      <c r="H164" s="21">
        <v>51.223742000000001</v>
      </c>
      <c r="I164" s="21">
        <v>15.36374</v>
      </c>
      <c r="J164" s="19" t="s">
        <v>4</v>
      </c>
      <c r="K164" s="21" t="s">
        <v>16</v>
      </c>
      <c r="L164" s="381" t="s">
        <v>110</v>
      </c>
      <c r="M164" s="382" t="s">
        <v>110</v>
      </c>
    </row>
    <row r="165" spans="2:13" x14ac:dyDescent="0.3">
      <c r="B165" s="322">
        <v>158</v>
      </c>
      <c r="C165" s="377">
        <v>43412</v>
      </c>
      <c r="D165" s="323">
        <v>94</v>
      </c>
      <c r="E165" s="323">
        <v>1</v>
      </c>
      <c r="F165" s="116" t="s">
        <v>608</v>
      </c>
      <c r="G165" s="323" t="s">
        <v>31</v>
      </c>
      <c r="H165" s="160">
        <v>50.896785999999999</v>
      </c>
      <c r="I165" s="160">
        <v>17.340596000000001</v>
      </c>
      <c r="J165" s="21" t="s">
        <v>1</v>
      </c>
      <c r="K165" s="324" t="s">
        <v>16</v>
      </c>
      <c r="L165" s="21" t="s">
        <v>17</v>
      </c>
      <c r="M165" s="48"/>
    </row>
    <row r="166" spans="2:13" x14ac:dyDescent="0.3">
      <c r="B166" s="322">
        <v>159</v>
      </c>
      <c r="C166" s="165">
        <v>43413</v>
      </c>
      <c r="D166" s="323">
        <v>94</v>
      </c>
      <c r="E166" s="323">
        <v>1</v>
      </c>
      <c r="F166" s="176" t="s">
        <v>256</v>
      </c>
      <c r="G166" s="6" t="s">
        <v>30</v>
      </c>
      <c r="H166" s="406">
        <v>51.273789000000001</v>
      </c>
      <c r="I166" s="396">
        <v>15.900112</v>
      </c>
      <c r="J166" s="6" t="s">
        <v>29</v>
      </c>
      <c r="K166" s="324" t="s">
        <v>16</v>
      </c>
      <c r="L166" s="6"/>
      <c r="M166" s="48"/>
    </row>
    <row r="167" spans="2:13" x14ac:dyDescent="0.3">
      <c r="B167" s="322">
        <v>160</v>
      </c>
      <c r="C167" s="377">
        <v>43413</v>
      </c>
      <c r="D167" s="323">
        <v>94</v>
      </c>
      <c r="E167" s="323">
        <v>1</v>
      </c>
      <c r="F167" s="116" t="s">
        <v>609</v>
      </c>
      <c r="G167" s="323" t="s">
        <v>31</v>
      </c>
      <c r="H167" s="380">
        <v>50.881742000000003</v>
      </c>
      <c r="I167" s="380">
        <v>17.386783000000001</v>
      </c>
      <c r="J167" s="21" t="s">
        <v>4</v>
      </c>
      <c r="K167" s="324" t="s">
        <v>16</v>
      </c>
      <c r="L167" s="21" t="s">
        <v>17</v>
      </c>
      <c r="M167" s="48"/>
    </row>
    <row r="168" spans="2:13" x14ac:dyDescent="0.3">
      <c r="B168" s="322">
        <v>161</v>
      </c>
      <c r="C168" s="377">
        <v>43427</v>
      </c>
      <c r="D168" s="323">
        <v>94</v>
      </c>
      <c r="E168" s="323">
        <v>1</v>
      </c>
      <c r="F168" s="116" t="s">
        <v>58</v>
      </c>
      <c r="G168" s="323" t="s">
        <v>0</v>
      </c>
      <c r="H168" s="58">
        <v>50.993532999999999</v>
      </c>
      <c r="I168" s="21">
        <v>17.206513000000001</v>
      </c>
      <c r="J168" s="21" t="s">
        <v>1</v>
      </c>
      <c r="K168" s="324" t="s">
        <v>16</v>
      </c>
      <c r="L168" s="21" t="s">
        <v>17</v>
      </c>
      <c r="M168" s="48"/>
    </row>
    <row r="169" spans="2:13" x14ac:dyDescent="0.3">
      <c r="B169" s="322">
        <v>162</v>
      </c>
      <c r="C169" s="377">
        <v>43429</v>
      </c>
      <c r="D169" s="323">
        <v>94</v>
      </c>
      <c r="E169" s="323">
        <v>1</v>
      </c>
      <c r="F169" s="116" t="s">
        <v>610</v>
      </c>
      <c r="G169" s="323" t="s">
        <v>30</v>
      </c>
      <c r="H169" s="161">
        <v>50.994999999999997</v>
      </c>
      <c r="I169" s="161">
        <v>17.203066</v>
      </c>
      <c r="J169" s="21" t="s">
        <v>6</v>
      </c>
      <c r="K169" s="324" t="s">
        <v>16</v>
      </c>
      <c r="L169" s="21" t="s">
        <v>17</v>
      </c>
      <c r="M169" s="48"/>
    </row>
    <row r="170" spans="2:13" x14ac:dyDescent="0.3">
      <c r="B170" s="322">
        <v>163</v>
      </c>
      <c r="C170" s="165">
        <v>43430</v>
      </c>
      <c r="D170" s="323">
        <v>94</v>
      </c>
      <c r="E170" s="323">
        <v>1</v>
      </c>
      <c r="F170" s="176" t="s">
        <v>527</v>
      </c>
      <c r="G170" s="6" t="s">
        <v>30</v>
      </c>
      <c r="H170" s="406">
        <v>51.255845000000001</v>
      </c>
      <c r="I170" s="396">
        <v>15.961717</v>
      </c>
      <c r="J170" s="6" t="s">
        <v>4</v>
      </c>
      <c r="K170" s="324" t="s">
        <v>16</v>
      </c>
      <c r="L170" s="6"/>
      <c r="M170" s="48"/>
    </row>
    <row r="171" spans="2:13" x14ac:dyDescent="0.3">
      <c r="B171" s="322">
        <v>164</v>
      </c>
      <c r="C171" s="377">
        <v>43430</v>
      </c>
      <c r="D171" s="323">
        <v>94</v>
      </c>
      <c r="E171" s="323">
        <v>1</v>
      </c>
      <c r="F171" s="116" t="s">
        <v>611</v>
      </c>
      <c r="G171" s="323" t="s">
        <v>30</v>
      </c>
      <c r="H171" s="161">
        <v>50.979275000000001</v>
      </c>
      <c r="I171" s="161">
        <v>17.230758000000002</v>
      </c>
      <c r="J171" s="21" t="s">
        <v>6</v>
      </c>
      <c r="K171" s="324" t="s">
        <v>16</v>
      </c>
      <c r="L171" s="21" t="s">
        <v>7</v>
      </c>
      <c r="M171" s="48"/>
    </row>
    <row r="172" spans="2:13" x14ac:dyDescent="0.3">
      <c r="B172" s="322">
        <v>165</v>
      </c>
      <c r="C172" s="377">
        <v>43430</v>
      </c>
      <c r="D172" s="323">
        <v>94</v>
      </c>
      <c r="E172" s="323">
        <v>1</v>
      </c>
      <c r="F172" s="116" t="s">
        <v>612</v>
      </c>
      <c r="G172" s="323" t="s">
        <v>30</v>
      </c>
      <c r="H172" s="161">
        <v>50.976751999999998</v>
      </c>
      <c r="I172" s="161">
        <v>17.235067999999998</v>
      </c>
      <c r="J172" s="21" t="s">
        <v>6</v>
      </c>
      <c r="K172" s="324" t="s">
        <v>16</v>
      </c>
      <c r="L172" s="21" t="s">
        <v>17</v>
      </c>
      <c r="M172" s="48"/>
    </row>
    <row r="173" spans="2:13" x14ac:dyDescent="0.3">
      <c r="B173" s="322">
        <v>166</v>
      </c>
      <c r="C173" s="165">
        <v>43434</v>
      </c>
      <c r="D173" s="323">
        <v>94</v>
      </c>
      <c r="E173" s="323">
        <v>1</v>
      </c>
      <c r="F173" s="176" t="s">
        <v>495</v>
      </c>
      <c r="G173" s="6" t="s">
        <v>31</v>
      </c>
      <c r="H173" s="406">
        <v>51.276609000000001</v>
      </c>
      <c r="I173" s="396">
        <v>15.866413</v>
      </c>
      <c r="J173" s="6" t="s">
        <v>4</v>
      </c>
      <c r="K173" s="324" t="s">
        <v>16</v>
      </c>
      <c r="L173" s="6"/>
      <c r="M173" s="48"/>
    </row>
    <row r="174" spans="2:13" x14ac:dyDescent="0.3">
      <c r="B174" s="322">
        <v>167</v>
      </c>
      <c r="C174" s="377">
        <v>43441</v>
      </c>
      <c r="D174" s="323">
        <v>94</v>
      </c>
      <c r="E174" s="323">
        <v>1</v>
      </c>
      <c r="F174" s="116" t="s">
        <v>613</v>
      </c>
      <c r="G174" s="323" t="s">
        <v>31</v>
      </c>
      <c r="H174" s="161">
        <v>50.974694999999997</v>
      </c>
      <c r="I174" s="161">
        <v>17.238707000000002</v>
      </c>
      <c r="J174" s="21" t="s">
        <v>6</v>
      </c>
      <c r="K174" s="324" t="s">
        <v>16</v>
      </c>
      <c r="L174" s="21" t="s">
        <v>7</v>
      </c>
      <c r="M174" s="48"/>
    </row>
    <row r="175" spans="2:13" x14ac:dyDescent="0.3">
      <c r="B175" s="322">
        <v>168</v>
      </c>
      <c r="C175" s="399">
        <v>43444</v>
      </c>
      <c r="D175" s="323">
        <v>94</v>
      </c>
      <c r="E175" s="323">
        <v>1</v>
      </c>
      <c r="F175" s="176" t="s">
        <v>255</v>
      </c>
      <c r="G175" s="6" t="s">
        <v>30</v>
      </c>
      <c r="H175" s="406">
        <v>51.219363999999999</v>
      </c>
      <c r="I175" s="400">
        <v>16.083432999999999</v>
      </c>
      <c r="J175" s="6" t="s">
        <v>3</v>
      </c>
      <c r="K175" s="6">
        <v>240</v>
      </c>
      <c r="L175" s="6"/>
      <c r="M175" s="35"/>
    </row>
    <row r="176" spans="2:13" x14ac:dyDescent="0.3">
      <c r="B176" s="322">
        <v>169</v>
      </c>
      <c r="C176" s="105">
        <v>43445</v>
      </c>
      <c r="D176" s="323">
        <v>94</v>
      </c>
      <c r="E176" s="323">
        <v>1</v>
      </c>
      <c r="F176" s="116" t="s">
        <v>272</v>
      </c>
      <c r="G176" s="21" t="s">
        <v>31</v>
      </c>
      <c r="H176" s="21">
        <v>51.271031000000001</v>
      </c>
      <c r="I176" s="21">
        <v>15.769069999999999</v>
      </c>
      <c r="J176" s="19" t="s">
        <v>4</v>
      </c>
      <c r="K176" s="324" t="s">
        <v>16</v>
      </c>
      <c r="L176" s="381" t="s">
        <v>110</v>
      </c>
      <c r="M176" s="382" t="s">
        <v>110</v>
      </c>
    </row>
    <row r="177" spans="2:13" x14ac:dyDescent="0.3">
      <c r="B177" s="322">
        <v>170</v>
      </c>
      <c r="C177" s="399">
        <v>43449</v>
      </c>
      <c r="D177" s="323">
        <v>94</v>
      </c>
      <c r="E177" s="323">
        <v>1</v>
      </c>
      <c r="F177" s="176" t="s">
        <v>163</v>
      </c>
      <c r="G177" s="6" t="s">
        <v>31</v>
      </c>
      <c r="H177" s="406">
        <v>51.230043999999999</v>
      </c>
      <c r="I177" s="400">
        <v>16.254564999999999</v>
      </c>
      <c r="J177" s="6" t="s">
        <v>4</v>
      </c>
      <c r="K177" s="6">
        <v>240</v>
      </c>
      <c r="L177" s="6"/>
      <c r="M177" s="35"/>
    </row>
    <row r="178" spans="2:13" x14ac:dyDescent="0.3">
      <c r="B178" s="322">
        <v>171</v>
      </c>
      <c r="C178" s="399">
        <v>43455</v>
      </c>
      <c r="D178" s="323">
        <v>94</v>
      </c>
      <c r="E178" s="323">
        <v>1</v>
      </c>
      <c r="F178" s="176" t="s">
        <v>103</v>
      </c>
      <c r="G178" s="6" t="s">
        <v>31</v>
      </c>
      <c r="H178" s="406">
        <v>51.223408999999997</v>
      </c>
      <c r="I178" s="400">
        <v>16.070675999999999</v>
      </c>
      <c r="J178" s="6" t="s">
        <v>4</v>
      </c>
      <c r="K178" s="6">
        <v>240</v>
      </c>
      <c r="L178" s="6"/>
      <c r="M178" s="35"/>
    </row>
    <row r="179" spans="2:13" x14ac:dyDescent="0.3">
      <c r="B179" s="322">
        <v>172</v>
      </c>
      <c r="C179" s="399">
        <v>43455</v>
      </c>
      <c r="D179" s="323">
        <v>94</v>
      </c>
      <c r="E179" s="323">
        <v>1</v>
      </c>
      <c r="F179" s="176" t="s">
        <v>163</v>
      </c>
      <c r="G179" s="6" t="s">
        <v>30</v>
      </c>
      <c r="H179" s="406">
        <v>51.230043999999999</v>
      </c>
      <c r="I179" s="400">
        <v>16.254564999999999</v>
      </c>
      <c r="J179" s="6" t="s">
        <v>6</v>
      </c>
      <c r="K179" s="6">
        <v>240</v>
      </c>
      <c r="L179" s="6"/>
      <c r="M179" s="35"/>
    </row>
    <row r="180" spans="2:13" ht="15" thickBot="1" x14ac:dyDescent="0.35">
      <c r="B180" s="112">
        <v>173</v>
      </c>
      <c r="C180" s="401">
        <v>43462</v>
      </c>
      <c r="D180" s="47">
        <v>94</v>
      </c>
      <c r="E180" s="47">
        <v>1</v>
      </c>
      <c r="F180" s="402" t="s">
        <v>251</v>
      </c>
      <c r="G180" s="63" t="s">
        <v>31</v>
      </c>
      <c r="H180" s="411">
        <v>51.269036999999997</v>
      </c>
      <c r="I180" s="403">
        <v>16.348338999999999</v>
      </c>
      <c r="J180" s="63" t="s">
        <v>6</v>
      </c>
      <c r="K180" s="63">
        <v>240</v>
      </c>
      <c r="L180" s="63"/>
      <c r="M180" s="66"/>
    </row>
  </sheetData>
  <mergeCells count="8">
    <mergeCell ref="B3:M3"/>
    <mergeCell ref="B5:K5"/>
    <mergeCell ref="L5:M5"/>
    <mergeCell ref="B6:B7"/>
    <mergeCell ref="C6:C7"/>
    <mergeCell ref="H6:I6"/>
    <mergeCell ref="J6:J7"/>
    <mergeCell ref="B4:M4"/>
  </mergeCells>
  <pageMargins left="2.0866141732283467" right="0.70866141732283472" top="0.74803149606299213" bottom="0.74803149606299213" header="0.31496062992125984" footer="0.31496062992125984"/>
  <pageSetup paperSize="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2:M148"/>
  <sheetViews>
    <sheetView tabSelected="1" topLeftCell="A127" workbookViewId="0">
      <selection activeCell="C22" sqref="C22"/>
    </sheetView>
  </sheetViews>
  <sheetFormatPr defaultRowHeight="14.4" x14ac:dyDescent="0.3"/>
  <cols>
    <col min="2" max="2" width="3.77734375" customWidth="1"/>
    <col min="3" max="3" width="10.5546875" style="1" customWidth="1"/>
    <col min="6" max="6" width="12.109375" customWidth="1"/>
    <col min="8" max="8" width="12.77734375" style="14" customWidth="1"/>
    <col min="9" max="9" width="12" style="14" customWidth="1"/>
    <col min="11" max="11" width="11.88671875" customWidth="1"/>
    <col min="12" max="12" width="17.21875" customWidth="1"/>
  </cols>
  <sheetData>
    <row r="2" spans="2:13" ht="15" thickBot="1" x14ac:dyDescent="0.35"/>
    <row r="3" spans="2:13" ht="18" x14ac:dyDescent="0.35">
      <c r="B3" s="618" t="s">
        <v>1769</v>
      </c>
      <c r="C3" s="619"/>
      <c r="D3" s="619"/>
      <c r="E3" s="619"/>
      <c r="F3" s="619"/>
      <c r="G3" s="619"/>
      <c r="H3" s="619"/>
      <c r="I3" s="619"/>
      <c r="J3" s="619"/>
      <c r="K3" s="619"/>
      <c r="L3" s="619"/>
      <c r="M3" s="620"/>
    </row>
    <row r="4" spans="2:13" x14ac:dyDescent="0.3">
      <c r="B4" s="632" t="s">
        <v>127</v>
      </c>
      <c r="C4" s="633"/>
      <c r="D4" s="633"/>
      <c r="E4" s="633"/>
      <c r="F4" s="633"/>
      <c r="G4" s="633"/>
      <c r="H4" s="633"/>
      <c r="I4" s="633"/>
      <c r="J4" s="633"/>
      <c r="K4" s="633"/>
      <c r="L4" s="633"/>
      <c r="M4" s="634"/>
    </row>
    <row r="5" spans="2:13" x14ac:dyDescent="0.3">
      <c r="B5" s="621" t="s">
        <v>34</v>
      </c>
      <c r="C5" s="622"/>
      <c r="D5" s="622"/>
      <c r="E5" s="622"/>
      <c r="F5" s="622"/>
      <c r="G5" s="622"/>
      <c r="H5" s="622"/>
      <c r="I5" s="622"/>
      <c r="J5" s="622"/>
      <c r="K5" s="622"/>
      <c r="L5" s="623" t="s">
        <v>35</v>
      </c>
      <c r="M5" s="624"/>
    </row>
    <row r="6" spans="2:13" ht="43.2" x14ac:dyDescent="0.3">
      <c r="B6" s="625" t="s">
        <v>36</v>
      </c>
      <c r="C6" s="627" t="s">
        <v>37</v>
      </c>
      <c r="D6" s="51" t="s">
        <v>38</v>
      </c>
      <c r="E6" s="51" t="s">
        <v>39</v>
      </c>
      <c r="F6" s="51" t="s">
        <v>40</v>
      </c>
      <c r="G6" s="51" t="s">
        <v>41</v>
      </c>
      <c r="H6" s="629" t="s">
        <v>42</v>
      </c>
      <c r="I6" s="629"/>
      <c r="J6" s="630" t="s">
        <v>43</v>
      </c>
      <c r="K6" s="51" t="s">
        <v>44</v>
      </c>
      <c r="L6" s="51" t="s">
        <v>45</v>
      </c>
      <c r="M6" s="52" t="s">
        <v>46</v>
      </c>
    </row>
    <row r="7" spans="2:13" ht="43.8" thickBot="1" x14ac:dyDescent="0.35">
      <c r="B7" s="626"/>
      <c r="C7" s="628"/>
      <c r="D7" s="53" t="s">
        <v>132</v>
      </c>
      <c r="E7" s="53" t="s">
        <v>48</v>
      </c>
      <c r="F7" s="53" t="s">
        <v>49</v>
      </c>
      <c r="G7" s="53" t="s">
        <v>50</v>
      </c>
      <c r="H7" s="55" t="s">
        <v>51</v>
      </c>
      <c r="I7" s="55" t="s">
        <v>52</v>
      </c>
      <c r="J7" s="631"/>
      <c r="K7" s="54" t="s">
        <v>53</v>
      </c>
      <c r="L7" s="53" t="s">
        <v>54</v>
      </c>
      <c r="M7" s="56" t="s">
        <v>55</v>
      </c>
    </row>
    <row r="8" spans="2:13" x14ac:dyDescent="0.3">
      <c r="B8" s="289">
        <v>1</v>
      </c>
      <c r="C8" s="290">
        <v>43101</v>
      </c>
      <c r="D8" s="291">
        <v>15</v>
      </c>
      <c r="E8" s="291">
        <v>1</v>
      </c>
      <c r="F8" s="291" t="s">
        <v>1068</v>
      </c>
      <c r="G8" s="291" t="s">
        <v>30</v>
      </c>
      <c r="H8" s="291">
        <v>51.489358000000003</v>
      </c>
      <c r="I8" s="291">
        <v>17.279655999999999</v>
      </c>
      <c r="J8" s="292" t="s">
        <v>87</v>
      </c>
      <c r="K8" s="292" t="s">
        <v>16</v>
      </c>
      <c r="L8" s="291" t="s">
        <v>8</v>
      </c>
      <c r="M8" s="293"/>
    </row>
    <row r="9" spans="2:13" x14ac:dyDescent="0.3">
      <c r="B9" s="306">
        <v>2</v>
      </c>
      <c r="C9" s="286">
        <v>43102</v>
      </c>
      <c r="D9" s="284">
        <v>15</v>
      </c>
      <c r="E9" s="284">
        <v>1</v>
      </c>
      <c r="F9" s="284" t="s">
        <v>1069</v>
      </c>
      <c r="G9" s="284" t="s">
        <v>31</v>
      </c>
      <c r="H9" s="284">
        <v>51.500815000000003</v>
      </c>
      <c r="I9" s="284">
        <v>17.280601000000001</v>
      </c>
      <c r="J9" s="159" t="s">
        <v>88</v>
      </c>
      <c r="K9" s="20" t="s">
        <v>1070</v>
      </c>
      <c r="L9" s="20" t="s">
        <v>2</v>
      </c>
      <c r="M9" s="307"/>
    </row>
    <row r="10" spans="2:13" x14ac:dyDescent="0.3">
      <c r="B10" s="306">
        <v>3</v>
      </c>
      <c r="C10" s="286">
        <v>43102</v>
      </c>
      <c r="D10" s="284">
        <v>15</v>
      </c>
      <c r="E10" s="284">
        <v>1</v>
      </c>
      <c r="F10" s="284" t="s">
        <v>1069</v>
      </c>
      <c r="G10" s="284" t="s">
        <v>31</v>
      </c>
      <c r="H10" s="284">
        <v>51.500815000000003</v>
      </c>
      <c r="I10" s="284">
        <v>17.280601000000001</v>
      </c>
      <c r="J10" s="159" t="s">
        <v>88</v>
      </c>
      <c r="K10" s="20" t="s">
        <v>1070</v>
      </c>
      <c r="L10" s="20" t="s">
        <v>2</v>
      </c>
      <c r="M10" s="307"/>
    </row>
    <row r="11" spans="2:13" x14ac:dyDescent="0.3">
      <c r="B11" s="306">
        <v>4</v>
      </c>
      <c r="C11" s="286">
        <v>43102</v>
      </c>
      <c r="D11" s="284">
        <v>15</v>
      </c>
      <c r="E11" s="284">
        <v>1</v>
      </c>
      <c r="F11" s="284" t="s">
        <v>167</v>
      </c>
      <c r="G11" s="284" t="s">
        <v>31</v>
      </c>
      <c r="H11" s="20">
        <v>51.285341000000003</v>
      </c>
      <c r="I11" s="20">
        <v>17.163865999999999</v>
      </c>
      <c r="J11" s="20" t="s">
        <v>1</v>
      </c>
      <c r="K11" s="20" t="s">
        <v>16</v>
      </c>
      <c r="L11" s="20" t="s">
        <v>8</v>
      </c>
      <c r="M11" s="307"/>
    </row>
    <row r="12" spans="2:13" x14ac:dyDescent="0.3">
      <c r="B12" s="306">
        <v>5</v>
      </c>
      <c r="C12" s="286">
        <v>43113</v>
      </c>
      <c r="D12" s="284">
        <v>15</v>
      </c>
      <c r="E12" s="284">
        <v>1</v>
      </c>
      <c r="F12" s="20" t="s">
        <v>555</v>
      </c>
      <c r="G12" s="20" t="s">
        <v>30</v>
      </c>
      <c r="H12" s="20">
        <v>51.382143999999997</v>
      </c>
      <c r="I12" s="20">
        <v>17.179102</v>
      </c>
      <c r="J12" s="20" t="s">
        <v>3</v>
      </c>
      <c r="K12" s="20" t="s">
        <v>16</v>
      </c>
      <c r="L12" s="20" t="s">
        <v>2</v>
      </c>
      <c r="M12" s="307"/>
    </row>
    <row r="13" spans="2:13" x14ac:dyDescent="0.3">
      <c r="B13" s="306">
        <v>6</v>
      </c>
      <c r="C13" s="286">
        <v>43118</v>
      </c>
      <c r="D13" s="284">
        <v>15</v>
      </c>
      <c r="E13" s="284">
        <v>1</v>
      </c>
      <c r="F13" s="20" t="s">
        <v>227</v>
      </c>
      <c r="G13" s="20" t="s">
        <v>31</v>
      </c>
      <c r="H13" s="20">
        <v>51.326802000000001</v>
      </c>
      <c r="I13" s="20">
        <v>17.054760999999999</v>
      </c>
      <c r="J13" s="20" t="s">
        <v>5</v>
      </c>
      <c r="K13" s="20" t="s">
        <v>1070</v>
      </c>
      <c r="L13" s="20" t="s">
        <v>1071</v>
      </c>
      <c r="M13" s="307"/>
    </row>
    <row r="14" spans="2:13" x14ac:dyDescent="0.3">
      <c r="B14" s="306">
        <v>7</v>
      </c>
      <c r="C14" s="286">
        <v>43123</v>
      </c>
      <c r="D14" s="284">
        <v>15</v>
      </c>
      <c r="E14" s="284">
        <v>1</v>
      </c>
      <c r="F14" s="20" t="s">
        <v>109</v>
      </c>
      <c r="G14" s="20" t="s">
        <v>30</v>
      </c>
      <c r="H14" s="20">
        <v>51.399861999999999</v>
      </c>
      <c r="I14" s="20">
        <v>17.188310000000001</v>
      </c>
      <c r="J14" s="20" t="s">
        <v>87</v>
      </c>
      <c r="K14" s="20" t="s">
        <v>1070</v>
      </c>
      <c r="L14" s="20" t="s">
        <v>1071</v>
      </c>
      <c r="M14" s="307"/>
    </row>
    <row r="15" spans="2:13" x14ac:dyDescent="0.3">
      <c r="B15" s="306">
        <v>8</v>
      </c>
      <c r="C15" s="286">
        <v>43123</v>
      </c>
      <c r="D15" s="284">
        <v>15</v>
      </c>
      <c r="E15" s="284">
        <v>1</v>
      </c>
      <c r="F15" s="20" t="s">
        <v>1072</v>
      </c>
      <c r="G15" s="20" t="s">
        <v>30</v>
      </c>
      <c r="H15" s="20">
        <v>51.625670999999997</v>
      </c>
      <c r="I15" s="20">
        <v>17.348837</v>
      </c>
      <c r="J15" s="20" t="s">
        <v>88</v>
      </c>
      <c r="K15" s="20" t="s">
        <v>16</v>
      </c>
      <c r="L15" s="20" t="s">
        <v>1071</v>
      </c>
      <c r="M15" s="307"/>
    </row>
    <row r="16" spans="2:13" x14ac:dyDescent="0.3">
      <c r="B16" s="306">
        <v>9</v>
      </c>
      <c r="C16" s="286">
        <v>43126</v>
      </c>
      <c r="D16" s="284">
        <v>15</v>
      </c>
      <c r="E16" s="284">
        <v>1</v>
      </c>
      <c r="F16" s="20" t="s">
        <v>1073</v>
      </c>
      <c r="G16" s="20" t="s">
        <v>30</v>
      </c>
      <c r="H16" s="20">
        <v>51.392797000000002</v>
      </c>
      <c r="I16" s="20">
        <v>17.183572999999999</v>
      </c>
      <c r="J16" s="20" t="s">
        <v>87</v>
      </c>
      <c r="K16" s="20" t="s">
        <v>16</v>
      </c>
      <c r="L16" s="20" t="s">
        <v>2</v>
      </c>
      <c r="M16" s="307"/>
    </row>
    <row r="17" spans="2:13" x14ac:dyDescent="0.3">
      <c r="B17" s="306">
        <v>10</v>
      </c>
      <c r="C17" s="286">
        <v>43126</v>
      </c>
      <c r="D17" s="284">
        <v>15</v>
      </c>
      <c r="E17" s="284">
        <v>1</v>
      </c>
      <c r="F17" s="20" t="s">
        <v>555</v>
      </c>
      <c r="G17" s="20" t="s">
        <v>30</v>
      </c>
      <c r="H17" s="20">
        <v>51.382992000000002</v>
      </c>
      <c r="I17" s="20">
        <v>17.179742999999998</v>
      </c>
      <c r="J17" s="20" t="s">
        <v>87</v>
      </c>
      <c r="K17" s="20" t="s">
        <v>16</v>
      </c>
      <c r="L17" s="20" t="s">
        <v>2</v>
      </c>
      <c r="M17" s="307"/>
    </row>
    <row r="18" spans="2:13" x14ac:dyDescent="0.3">
      <c r="B18" s="306">
        <v>11</v>
      </c>
      <c r="C18" s="286">
        <v>43129</v>
      </c>
      <c r="D18" s="284">
        <v>15</v>
      </c>
      <c r="E18" s="284">
        <v>1</v>
      </c>
      <c r="F18" s="20" t="s">
        <v>1074</v>
      </c>
      <c r="G18" s="20" t="s">
        <v>31</v>
      </c>
      <c r="H18" s="20">
        <v>51.458289000000001</v>
      </c>
      <c r="I18" s="20">
        <v>17.269597999999998</v>
      </c>
      <c r="J18" s="20" t="s">
        <v>4</v>
      </c>
      <c r="K18" s="20" t="s">
        <v>1070</v>
      </c>
      <c r="L18" s="20" t="s">
        <v>8</v>
      </c>
      <c r="M18" s="307"/>
    </row>
    <row r="19" spans="2:13" x14ac:dyDescent="0.3">
      <c r="B19" s="306">
        <v>12</v>
      </c>
      <c r="C19" s="286">
        <v>43144</v>
      </c>
      <c r="D19" s="284">
        <v>15</v>
      </c>
      <c r="E19" s="284">
        <v>1</v>
      </c>
      <c r="F19" s="20" t="s">
        <v>171</v>
      </c>
      <c r="G19" s="20" t="s">
        <v>30</v>
      </c>
      <c r="H19" s="20">
        <v>51.585875000000001</v>
      </c>
      <c r="I19" s="20">
        <v>17.292871000000002</v>
      </c>
      <c r="J19" s="20" t="s">
        <v>6</v>
      </c>
      <c r="K19" s="20" t="s">
        <v>16</v>
      </c>
      <c r="L19" s="20" t="s">
        <v>1071</v>
      </c>
      <c r="M19" s="307"/>
    </row>
    <row r="20" spans="2:13" x14ac:dyDescent="0.3">
      <c r="B20" s="306">
        <v>14</v>
      </c>
      <c r="C20" s="286">
        <v>43157</v>
      </c>
      <c r="D20" s="284">
        <v>15</v>
      </c>
      <c r="E20" s="284">
        <v>1</v>
      </c>
      <c r="F20" s="20" t="s">
        <v>554</v>
      </c>
      <c r="G20" s="20" t="s">
        <v>30</v>
      </c>
      <c r="H20" s="20">
        <v>51.389974000000002</v>
      </c>
      <c r="I20" s="20">
        <v>17.182846000000001</v>
      </c>
      <c r="J20" s="20" t="s">
        <v>87</v>
      </c>
      <c r="K20" s="20" t="s">
        <v>16</v>
      </c>
      <c r="L20" s="20" t="s">
        <v>1075</v>
      </c>
      <c r="M20" s="307"/>
    </row>
    <row r="21" spans="2:13" x14ac:dyDescent="0.3">
      <c r="B21" s="306">
        <v>13</v>
      </c>
      <c r="C21" s="286">
        <v>43157</v>
      </c>
      <c r="D21" s="284">
        <v>15</v>
      </c>
      <c r="E21" s="284">
        <v>1</v>
      </c>
      <c r="F21" s="20" t="s">
        <v>1076</v>
      </c>
      <c r="G21" s="20" t="s">
        <v>31</v>
      </c>
      <c r="H21" s="20">
        <v>51.404521000000003</v>
      </c>
      <c r="I21" s="20">
        <v>17.194102000000001</v>
      </c>
      <c r="J21" s="20" t="s">
        <v>5</v>
      </c>
      <c r="K21" s="20" t="s">
        <v>16</v>
      </c>
      <c r="L21" s="20" t="s">
        <v>1071</v>
      </c>
      <c r="M21" s="307"/>
    </row>
    <row r="22" spans="2:13" x14ac:dyDescent="0.3">
      <c r="B22" s="306">
        <v>15</v>
      </c>
      <c r="C22" s="286"/>
      <c r="D22" s="284">
        <v>15</v>
      </c>
      <c r="E22" s="284">
        <v>1</v>
      </c>
      <c r="F22" s="20" t="s">
        <v>1077</v>
      </c>
      <c r="G22" s="20" t="s">
        <v>30</v>
      </c>
      <c r="H22" s="20">
        <v>51.479616</v>
      </c>
      <c r="I22" s="20">
        <v>17.277087000000002</v>
      </c>
      <c r="J22" s="20" t="s">
        <v>87</v>
      </c>
      <c r="K22" s="20" t="s">
        <v>16</v>
      </c>
      <c r="L22" s="20" t="s">
        <v>8</v>
      </c>
      <c r="M22" s="307"/>
    </row>
    <row r="23" spans="2:13" x14ac:dyDescent="0.3">
      <c r="B23" s="306">
        <v>16</v>
      </c>
      <c r="C23" s="286">
        <v>43160</v>
      </c>
      <c r="D23" s="284">
        <v>15</v>
      </c>
      <c r="E23" s="284">
        <v>1</v>
      </c>
      <c r="F23" s="20" t="s">
        <v>511</v>
      </c>
      <c r="G23" s="20" t="s">
        <v>31</v>
      </c>
      <c r="H23" s="20">
        <v>51.366928000000001</v>
      </c>
      <c r="I23" s="20">
        <v>17.148772999999998</v>
      </c>
      <c r="J23" s="20" t="s">
        <v>87</v>
      </c>
      <c r="K23" s="20" t="s">
        <v>16</v>
      </c>
      <c r="L23" s="20" t="s">
        <v>8</v>
      </c>
      <c r="M23" s="307"/>
    </row>
    <row r="24" spans="2:13" x14ac:dyDescent="0.3">
      <c r="B24" s="306">
        <v>17</v>
      </c>
      <c r="C24" s="286">
        <v>43161</v>
      </c>
      <c r="D24" s="284">
        <v>15</v>
      </c>
      <c r="E24" s="284">
        <v>1</v>
      </c>
      <c r="F24" s="20" t="s">
        <v>297</v>
      </c>
      <c r="G24" s="20" t="s">
        <v>31</v>
      </c>
      <c r="H24" s="20">
        <v>51.367466</v>
      </c>
      <c r="I24" s="20">
        <v>17.153175000000001</v>
      </c>
      <c r="J24" s="20" t="s">
        <v>87</v>
      </c>
      <c r="K24" s="20" t="s">
        <v>16</v>
      </c>
      <c r="L24" s="20" t="s">
        <v>8</v>
      </c>
      <c r="M24" s="307"/>
    </row>
    <row r="25" spans="2:13" x14ac:dyDescent="0.3">
      <c r="B25" s="306">
        <v>19</v>
      </c>
      <c r="C25" s="286">
        <v>43173</v>
      </c>
      <c r="D25" s="284">
        <v>15</v>
      </c>
      <c r="E25" s="284">
        <v>1</v>
      </c>
      <c r="F25" s="20" t="s">
        <v>246</v>
      </c>
      <c r="G25" s="20" t="s">
        <v>31</v>
      </c>
      <c r="H25" s="20">
        <v>51.432285</v>
      </c>
      <c r="I25" s="20">
        <v>17.258378</v>
      </c>
      <c r="J25" s="20" t="s">
        <v>4</v>
      </c>
      <c r="K25" s="20" t="s">
        <v>16</v>
      </c>
      <c r="L25" s="20" t="s">
        <v>8</v>
      </c>
      <c r="M25" s="307"/>
    </row>
    <row r="26" spans="2:13" x14ac:dyDescent="0.3">
      <c r="B26" s="306">
        <v>18</v>
      </c>
      <c r="C26" s="286">
        <v>43173</v>
      </c>
      <c r="D26" s="284">
        <v>15</v>
      </c>
      <c r="E26" s="284">
        <v>1</v>
      </c>
      <c r="F26" s="20" t="s">
        <v>1078</v>
      </c>
      <c r="G26" s="20" t="s">
        <v>31</v>
      </c>
      <c r="H26" s="20">
        <v>51.480527000000002</v>
      </c>
      <c r="I26" s="20">
        <v>17.277276000000001</v>
      </c>
      <c r="J26" s="20" t="s">
        <v>87</v>
      </c>
      <c r="K26" s="20" t="s">
        <v>16</v>
      </c>
      <c r="L26" s="20" t="s">
        <v>8</v>
      </c>
      <c r="M26" s="307"/>
    </row>
    <row r="27" spans="2:13" x14ac:dyDescent="0.3">
      <c r="B27" s="306">
        <v>20</v>
      </c>
      <c r="C27" s="286">
        <v>43174</v>
      </c>
      <c r="D27" s="284">
        <v>15</v>
      </c>
      <c r="E27" s="284">
        <v>1</v>
      </c>
      <c r="F27" s="20" t="s">
        <v>184</v>
      </c>
      <c r="G27" s="20" t="s">
        <v>30</v>
      </c>
      <c r="H27" s="20">
        <v>51.390985000000001</v>
      </c>
      <c r="I27" s="20">
        <v>17.183104</v>
      </c>
      <c r="J27" s="20" t="s">
        <v>5</v>
      </c>
      <c r="K27" s="20" t="s">
        <v>16</v>
      </c>
      <c r="L27" s="20" t="s">
        <v>2</v>
      </c>
      <c r="M27" s="307"/>
    </row>
    <row r="28" spans="2:13" x14ac:dyDescent="0.3">
      <c r="B28" s="306">
        <v>21</v>
      </c>
      <c r="C28" s="286">
        <v>43174</v>
      </c>
      <c r="D28" s="284">
        <v>15</v>
      </c>
      <c r="E28" s="284">
        <v>1</v>
      </c>
      <c r="F28" s="20" t="s">
        <v>93</v>
      </c>
      <c r="G28" s="20" t="s">
        <v>30</v>
      </c>
      <c r="H28" s="20">
        <v>51.320003</v>
      </c>
      <c r="I28" s="20">
        <v>17.060269999999999</v>
      </c>
      <c r="J28" s="20" t="s">
        <v>87</v>
      </c>
      <c r="K28" s="20" t="s">
        <v>16</v>
      </c>
      <c r="L28" s="20" t="s">
        <v>1071</v>
      </c>
      <c r="M28" s="307"/>
    </row>
    <row r="29" spans="2:13" x14ac:dyDescent="0.3">
      <c r="B29" s="306">
        <v>22</v>
      </c>
      <c r="C29" s="286">
        <v>43182</v>
      </c>
      <c r="D29" s="284">
        <v>15</v>
      </c>
      <c r="E29" s="284">
        <v>1</v>
      </c>
      <c r="F29" s="20" t="s">
        <v>215</v>
      </c>
      <c r="G29" s="20" t="s">
        <v>31</v>
      </c>
      <c r="H29" s="20">
        <v>51.356127000000001</v>
      </c>
      <c r="I29" s="20">
        <v>17.121476999999999</v>
      </c>
      <c r="J29" s="20" t="s">
        <v>87</v>
      </c>
      <c r="K29" s="20" t="s">
        <v>16</v>
      </c>
      <c r="L29" s="20" t="s">
        <v>2</v>
      </c>
      <c r="M29" s="307"/>
    </row>
    <row r="30" spans="2:13" x14ac:dyDescent="0.3">
      <c r="B30" s="306">
        <v>23</v>
      </c>
      <c r="C30" s="286">
        <v>43184</v>
      </c>
      <c r="D30" s="284">
        <v>15</v>
      </c>
      <c r="E30" s="284">
        <v>1</v>
      </c>
      <c r="F30" s="20" t="s">
        <v>1079</v>
      </c>
      <c r="G30" s="20" t="s">
        <v>31</v>
      </c>
      <c r="H30" s="20">
        <v>51.514741999999998</v>
      </c>
      <c r="I30" s="20">
        <v>17.276698</v>
      </c>
      <c r="J30" s="20" t="s">
        <v>6</v>
      </c>
      <c r="K30" s="20" t="s">
        <v>16</v>
      </c>
      <c r="L30" s="20" t="s">
        <v>1071</v>
      </c>
      <c r="M30" s="307"/>
    </row>
    <row r="31" spans="2:13" x14ac:dyDescent="0.3">
      <c r="B31" s="306">
        <v>24</v>
      </c>
      <c r="C31" s="286">
        <v>43193</v>
      </c>
      <c r="D31" s="284">
        <v>15</v>
      </c>
      <c r="E31" s="284">
        <v>1</v>
      </c>
      <c r="F31" s="20" t="s">
        <v>496</v>
      </c>
      <c r="G31" s="20" t="s">
        <v>31</v>
      </c>
      <c r="H31" s="20">
        <v>51.21584</v>
      </c>
      <c r="I31" s="20">
        <v>17.084399999999999</v>
      </c>
      <c r="J31" s="20" t="s">
        <v>87</v>
      </c>
      <c r="K31" s="20" t="s">
        <v>16</v>
      </c>
      <c r="L31" s="20" t="s">
        <v>8</v>
      </c>
      <c r="M31" s="307"/>
    </row>
    <row r="32" spans="2:13" x14ac:dyDescent="0.3">
      <c r="B32" s="306">
        <v>25</v>
      </c>
      <c r="C32" s="286">
        <v>43195</v>
      </c>
      <c r="D32" s="284">
        <v>15</v>
      </c>
      <c r="E32" s="284">
        <v>1</v>
      </c>
      <c r="F32" s="20" t="s">
        <v>119</v>
      </c>
      <c r="G32" s="20" t="s">
        <v>31</v>
      </c>
      <c r="H32" s="20">
        <v>51.468074000000001</v>
      </c>
      <c r="I32" s="20">
        <v>17.272644</v>
      </c>
      <c r="J32" s="20" t="s">
        <v>87</v>
      </c>
      <c r="K32" s="20" t="s">
        <v>16</v>
      </c>
      <c r="L32" s="20" t="s">
        <v>8</v>
      </c>
      <c r="M32" s="307"/>
    </row>
    <row r="33" spans="2:13" x14ac:dyDescent="0.3">
      <c r="B33" s="306">
        <v>26</v>
      </c>
      <c r="C33" s="286">
        <v>43198</v>
      </c>
      <c r="D33" s="284">
        <v>15</v>
      </c>
      <c r="E33" s="284">
        <v>1</v>
      </c>
      <c r="F33" s="20" t="s">
        <v>1080</v>
      </c>
      <c r="G33" s="20" t="s">
        <v>31</v>
      </c>
      <c r="H33" s="20">
        <v>51.380018999999997</v>
      </c>
      <c r="I33" s="20">
        <v>17.176351</v>
      </c>
      <c r="J33" s="20" t="s">
        <v>1081</v>
      </c>
      <c r="K33" s="20" t="s">
        <v>16</v>
      </c>
      <c r="L33" s="20" t="s">
        <v>2</v>
      </c>
      <c r="M33" s="307"/>
    </row>
    <row r="34" spans="2:13" x14ac:dyDescent="0.3">
      <c r="B34" s="306">
        <v>27</v>
      </c>
      <c r="C34" s="286">
        <v>43200</v>
      </c>
      <c r="D34" s="284">
        <v>15</v>
      </c>
      <c r="E34" s="284">
        <v>1</v>
      </c>
      <c r="F34" s="20" t="s">
        <v>881</v>
      </c>
      <c r="G34" s="20" t="s">
        <v>31</v>
      </c>
      <c r="H34" s="20">
        <v>51.504860000000001</v>
      </c>
      <c r="I34" s="20">
        <v>17.279838000000002</v>
      </c>
      <c r="J34" s="20" t="s">
        <v>87</v>
      </c>
      <c r="K34" s="20" t="s">
        <v>16</v>
      </c>
      <c r="L34" s="20" t="s">
        <v>2</v>
      </c>
      <c r="M34" s="307"/>
    </row>
    <row r="35" spans="2:13" x14ac:dyDescent="0.3">
      <c r="B35" s="306">
        <v>28</v>
      </c>
      <c r="C35" s="286">
        <v>43201</v>
      </c>
      <c r="D35" s="284">
        <v>15</v>
      </c>
      <c r="E35" s="284">
        <v>1</v>
      </c>
      <c r="F35" s="20" t="s">
        <v>1080</v>
      </c>
      <c r="G35" s="20" t="s">
        <v>31</v>
      </c>
      <c r="H35" s="20">
        <v>51.380018999999997</v>
      </c>
      <c r="I35" s="20">
        <v>17.176351</v>
      </c>
      <c r="J35" s="20" t="s">
        <v>6</v>
      </c>
      <c r="K35" s="20" t="s">
        <v>16</v>
      </c>
      <c r="L35" s="20" t="s">
        <v>2</v>
      </c>
      <c r="M35" s="307"/>
    </row>
    <row r="36" spans="2:13" x14ac:dyDescent="0.3">
      <c r="B36" s="306">
        <v>29</v>
      </c>
      <c r="C36" s="286">
        <v>43203</v>
      </c>
      <c r="D36" s="284">
        <v>15</v>
      </c>
      <c r="E36" s="284">
        <v>1</v>
      </c>
      <c r="F36" s="20" t="s">
        <v>90</v>
      </c>
      <c r="G36" s="20" t="s">
        <v>31</v>
      </c>
      <c r="H36" s="20">
        <v>51.329490999999997</v>
      </c>
      <c r="I36" s="20">
        <v>17.076965999999999</v>
      </c>
      <c r="J36" s="20" t="s">
        <v>6</v>
      </c>
      <c r="K36" s="20" t="s">
        <v>16</v>
      </c>
      <c r="L36" s="20" t="s">
        <v>1071</v>
      </c>
      <c r="M36" s="307"/>
    </row>
    <row r="37" spans="2:13" x14ac:dyDescent="0.3">
      <c r="B37" s="306">
        <v>30</v>
      </c>
      <c r="C37" s="286">
        <v>43203</v>
      </c>
      <c r="D37" s="284">
        <v>15</v>
      </c>
      <c r="E37" s="284">
        <v>1</v>
      </c>
      <c r="F37" s="20" t="s">
        <v>136</v>
      </c>
      <c r="G37" s="20" t="s">
        <v>30</v>
      </c>
      <c r="H37" s="20">
        <v>51.345669999999998</v>
      </c>
      <c r="I37" s="20">
        <v>17.107319</v>
      </c>
      <c r="J37" s="20" t="s">
        <v>6</v>
      </c>
      <c r="K37" s="20" t="s">
        <v>16</v>
      </c>
      <c r="L37" s="20" t="s">
        <v>1071</v>
      </c>
      <c r="M37" s="307"/>
    </row>
    <row r="38" spans="2:13" x14ac:dyDescent="0.3">
      <c r="B38" s="306">
        <v>31</v>
      </c>
      <c r="C38" s="286">
        <v>43205</v>
      </c>
      <c r="D38" s="284">
        <v>15</v>
      </c>
      <c r="E38" s="284">
        <v>1</v>
      </c>
      <c r="F38" s="20" t="s">
        <v>1082</v>
      </c>
      <c r="G38" s="20" t="s">
        <v>31</v>
      </c>
      <c r="H38" s="20">
        <v>51.594853999999998</v>
      </c>
      <c r="I38" s="20">
        <v>17.301558</v>
      </c>
      <c r="J38" s="20" t="s">
        <v>6</v>
      </c>
      <c r="K38" s="20" t="s">
        <v>16</v>
      </c>
      <c r="L38" s="20" t="s">
        <v>1071</v>
      </c>
      <c r="M38" s="307"/>
    </row>
    <row r="39" spans="2:13" x14ac:dyDescent="0.3">
      <c r="B39" s="306">
        <v>32</v>
      </c>
      <c r="C39" s="286">
        <v>43208</v>
      </c>
      <c r="D39" s="284">
        <v>15</v>
      </c>
      <c r="E39" s="284">
        <v>1</v>
      </c>
      <c r="F39" s="20" t="s">
        <v>1083</v>
      </c>
      <c r="G39" s="20" t="s">
        <v>31</v>
      </c>
      <c r="H39" s="20">
        <v>51.620221000000001</v>
      </c>
      <c r="I39" s="20">
        <v>17.335507</v>
      </c>
      <c r="J39" s="20" t="s">
        <v>1084</v>
      </c>
      <c r="K39" s="20" t="s">
        <v>16</v>
      </c>
      <c r="L39" s="20" t="s">
        <v>1085</v>
      </c>
      <c r="M39" s="307"/>
    </row>
    <row r="40" spans="2:13" x14ac:dyDescent="0.3">
      <c r="B40" s="306">
        <v>33</v>
      </c>
      <c r="C40" s="286">
        <v>43214</v>
      </c>
      <c r="D40" s="284">
        <v>15</v>
      </c>
      <c r="E40" s="284">
        <v>1</v>
      </c>
      <c r="F40" s="20" t="s">
        <v>1086</v>
      </c>
      <c r="G40" s="20" t="s">
        <v>30</v>
      </c>
      <c r="H40" s="20">
        <v>51.609932999999998</v>
      </c>
      <c r="I40" s="20">
        <v>17.317502000000001</v>
      </c>
      <c r="J40" s="20" t="s">
        <v>88</v>
      </c>
      <c r="K40" s="20" t="s">
        <v>16</v>
      </c>
      <c r="L40" s="20" t="s">
        <v>2</v>
      </c>
      <c r="M40" s="307"/>
    </row>
    <row r="41" spans="2:13" x14ac:dyDescent="0.3">
      <c r="B41" s="306">
        <v>34</v>
      </c>
      <c r="C41" s="286">
        <v>43216</v>
      </c>
      <c r="D41" s="284">
        <v>15</v>
      </c>
      <c r="E41" s="284">
        <v>1</v>
      </c>
      <c r="F41" s="20" t="s">
        <v>1087</v>
      </c>
      <c r="G41" s="20" t="s">
        <v>31</v>
      </c>
      <c r="H41" s="20">
        <v>51.503007799999999</v>
      </c>
      <c r="I41" s="20">
        <v>17.280138999999998</v>
      </c>
      <c r="J41" s="20" t="s">
        <v>87</v>
      </c>
      <c r="K41" s="20" t="s">
        <v>16</v>
      </c>
      <c r="L41" s="20" t="s">
        <v>2</v>
      </c>
      <c r="M41" s="307"/>
    </row>
    <row r="42" spans="2:13" x14ac:dyDescent="0.3">
      <c r="B42" s="306">
        <v>35</v>
      </c>
      <c r="C42" s="286">
        <v>43220</v>
      </c>
      <c r="D42" s="284">
        <v>15</v>
      </c>
      <c r="E42" s="284">
        <v>1</v>
      </c>
      <c r="F42" s="20" t="s">
        <v>108</v>
      </c>
      <c r="G42" s="20" t="s">
        <v>31</v>
      </c>
      <c r="H42" s="20">
        <v>51.547744000000002</v>
      </c>
      <c r="I42" s="20">
        <v>17.272704999999998</v>
      </c>
      <c r="J42" s="20" t="s">
        <v>87</v>
      </c>
      <c r="K42" s="20" t="s">
        <v>16</v>
      </c>
      <c r="L42" s="20" t="s">
        <v>1071</v>
      </c>
      <c r="M42" s="307"/>
    </row>
    <row r="43" spans="2:13" x14ac:dyDescent="0.3">
      <c r="B43" s="306">
        <v>36</v>
      </c>
      <c r="C43" s="286">
        <v>43222</v>
      </c>
      <c r="D43" s="284">
        <v>15</v>
      </c>
      <c r="E43" s="284">
        <v>1</v>
      </c>
      <c r="F43" s="20" t="s">
        <v>1088</v>
      </c>
      <c r="G43" s="20" t="s">
        <v>31</v>
      </c>
      <c r="H43" s="20">
        <v>51.362819999999999</v>
      </c>
      <c r="I43" s="20">
        <v>17.190169999999998</v>
      </c>
      <c r="J43" s="20" t="s">
        <v>87</v>
      </c>
      <c r="K43" s="20" t="s">
        <v>16</v>
      </c>
      <c r="L43" s="20" t="s">
        <v>2</v>
      </c>
      <c r="M43" s="307"/>
    </row>
    <row r="44" spans="2:13" x14ac:dyDescent="0.3">
      <c r="B44" s="306">
        <v>37</v>
      </c>
      <c r="C44" s="286">
        <v>43222</v>
      </c>
      <c r="D44" s="284">
        <v>15</v>
      </c>
      <c r="E44" s="284">
        <v>1</v>
      </c>
      <c r="F44" s="20" t="s">
        <v>246</v>
      </c>
      <c r="G44" s="20" t="s">
        <v>31</v>
      </c>
      <c r="H44" s="20">
        <v>51.432285</v>
      </c>
      <c r="I44" s="20">
        <v>17.258378</v>
      </c>
      <c r="J44" s="20" t="s">
        <v>4</v>
      </c>
      <c r="K44" s="20" t="s">
        <v>16</v>
      </c>
      <c r="L44" s="20" t="s">
        <v>8</v>
      </c>
      <c r="M44" s="307"/>
    </row>
    <row r="45" spans="2:13" x14ac:dyDescent="0.3">
      <c r="B45" s="306">
        <v>38</v>
      </c>
      <c r="C45" s="286">
        <v>43223</v>
      </c>
      <c r="D45" s="284">
        <v>15</v>
      </c>
      <c r="E45" s="284">
        <v>1</v>
      </c>
      <c r="F45" s="20" t="s">
        <v>231</v>
      </c>
      <c r="G45" s="20" t="s">
        <v>31</v>
      </c>
      <c r="H45" s="20">
        <v>51.333463000000002</v>
      </c>
      <c r="I45" s="20">
        <v>17.082477999999998</v>
      </c>
      <c r="J45" s="20" t="s">
        <v>6</v>
      </c>
      <c r="K45" s="20" t="s">
        <v>16</v>
      </c>
      <c r="L45" s="20" t="s">
        <v>1071</v>
      </c>
      <c r="M45" s="307"/>
    </row>
    <row r="46" spans="2:13" x14ac:dyDescent="0.3">
      <c r="B46" s="306">
        <v>39</v>
      </c>
      <c r="C46" s="286">
        <v>43229</v>
      </c>
      <c r="D46" s="284">
        <v>15</v>
      </c>
      <c r="E46" s="284">
        <v>1</v>
      </c>
      <c r="F46" s="20" t="s">
        <v>1089</v>
      </c>
      <c r="G46" s="20" t="s">
        <v>31</v>
      </c>
      <c r="H46" s="20">
        <v>51.493682999999997</v>
      </c>
      <c r="I46" s="20">
        <v>17.285927999999998</v>
      </c>
      <c r="J46" s="20" t="s">
        <v>6</v>
      </c>
      <c r="K46" s="20" t="s">
        <v>16</v>
      </c>
      <c r="L46" s="20" t="s">
        <v>1071</v>
      </c>
      <c r="M46" s="307"/>
    </row>
    <row r="47" spans="2:13" x14ac:dyDescent="0.3">
      <c r="B47" s="306">
        <v>40</v>
      </c>
      <c r="C47" s="286">
        <v>43238</v>
      </c>
      <c r="D47" s="284">
        <v>15</v>
      </c>
      <c r="E47" s="284">
        <v>1</v>
      </c>
      <c r="F47" s="20" t="s">
        <v>1090</v>
      </c>
      <c r="G47" s="20" t="s">
        <v>30</v>
      </c>
      <c r="H47" s="20">
        <v>51.414676</v>
      </c>
      <c r="I47" s="20">
        <v>17.226316000000001</v>
      </c>
      <c r="J47" s="20" t="s">
        <v>4</v>
      </c>
      <c r="K47" s="20" t="s">
        <v>16</v>
      </c>
      <c r="L47" s="20" t="s">
        <v>1085</v>
      </c>
      <c r="M47" s="307"/>
    </row>
    <row r="48" spans="2:13" x14ac:dyDescent="0.3">
      <c r="B48" s="306">
        <v>42</v>
      </c>
      <c r="C48" s="286">
        <v>43238</v>
      </c>
      <c r="D48" s="284">
        <v>15</v>
      </c>
      <c r="E48" s="284">
        <v>1</v>
      </c>
      <c r="F48" s="20" t="s">
        <v>1091</v>
      </c>
      <c r="G48" s="20" t="s">
        <v>31</v>
      </c>
      <c r="H48" s="20">
        <v>51.490782000000003</v>
      </c>
      <c r="I48" s="20">
        <v>17.282843</v>
      </c>
      <c r="J48" s="20" t="s">
        <v>1084</v>
      </c>
      <c r="K48" s="20" t="s">
        <v>16</v>
      </c>
      <c r="L48" s="20" t="s">
        <v>1071</v>
      </c>
      <c r="M48" s="307"/>
    </row>
    <row r="49" spans="2:13" x14ac:dyDescent="0.3">
      <c r="B49" s="306">
        <v>41</v>
      </c>
      <c r="C49" s="286">
        <v>43238</v>
      </c>
      <c r="D49" s="284">
        <v>15</v>
      </c>
      <c r="E49" s="284">
        <v>1</v>
      </c>
      <c r="F49" s="20" t="s">
        <v>1069</v>
      </c>
      <c r="G49" s="20" t="s">
        <v>30</v>
      </c>
      <c r="H49" s="20">
        <v>51.503894000000003</v>
      </c>
      <c r="I49" s="20">
        <v>17.279964</v>
      </c>
      <c r="J49" s="20" t="s">
        <v>29</v>
      </c>
      <c r="K49" s="20" t="s">
        <v>16</v>
      </c>
      <c r="L49" s="20" t="s">
        <v>1085</v>
      </c>
      <c r="M49" s="307"/>
    </row>
    <row r="50" spans="2:13" x14ac:dyDescent="0.3">
      <c r="B50" s="306">
        <v>43</v>
      </c>
      <c r="C50" s="286">
        <v>43239</v>
      </c>
      <c r="D50" s="284">
        <v>15</v>
      </c>
      <c r="E50" s="284">
        <v>1</v>
      </c>
      <c r="F50" s="20" t="s">
        <v>892</v>
      </c>
      <c r="G50" s="20" t="s">
        <v>30</v>
      </c>
      <c r="H50" s="20">
        <v>51.588310999999997</v>
      </c>
      <c r="I50" s="20">
        <v>17.294053000000002</v>
      </c>
      <c r="J50" s="20" t="s">
        <v>86</v>
      </c>
      <c r="K50" s="20" t="s">
        <v>16</v>
      </c>
      <c r="L50" s="20" t="s">
        <v>8</v>
      </c>
      <c r="M50" s="307"/>
    </row>
    <row r="51" spans="2:13" x14ac:dyDescent="0.3">
      <c r="B51" s="306">
        <v>44</v>
      </c>
      <c r="C51" s="286">
        <v>43241</v>
      </c>
      <c r="D51" s="284">
        <v>15</v>
      </c>
      <c r="E51" s="284">
        <v>1</v>
      </c>
      <c r="F51" s="20" t="s">
        <v>1092</v>
      </c>
      <c r="G51" s="20" t="s">
        <v>31</v>
      </c>
      <c r="H51" s="20">
        <v>51.599795</v>
      </c>
      <c r="I51" s="20">
        <v>17.308070000000001</v>
      </c>
      <c r="J51" s="20" t="s">
        <v>6</v>
      </c>
      <c r="K51" s="20" t="s">
        <v>16</v>
      </c>
      <c r="L51" s="20" t="s">
        <v>1071</v>
      </c>
      <c r="M51" s="307"/>
    </row>
    <row r="52" spans="2:13" x14ac:dyDescent="0.3">
      <c r="B52" s="306">
        <v>45</v>
      </c>
      <c r="C52" s="286">
        <v>43243</v>
      </c>
      <c r="D52" s="284">
        <v>15</v>
      </c>
      <c r="E52" s="284">
        <v>1</v>
      </c>
      <c r="F52" s="20" t="s">
        <v>492</v>
      </c>
      <c r="G52" s="20" t="s">
        <v>30</v>
      </c>
      <c r="H52" s="20">
        <v>51.379218000000002</v>
      </c>
      <c r="I52" s="20">
        <v>17.175440999999999</v>
      </c>
      <c r="J52" s="20" t="s">
        <v>3</v>
      </c>
      <c r="K52" s="20" t="s">
        <v>16</v>
      </c>
      <c r="L52" s="20" t="s">
        <v>2</v>
      </c>
      <c r="M52" s="307"/>
    </row>
    <row r="53" spans="2:13" x14ac:dyDescent="0.3">
      <c r="B53" s="306">
        <v>46</v>
      </c>
      <c r="C53" s="286">
        <v>43250</v>
      </c>
      <c r="D53" s="284">
        <v>15</v>
      </c>
      <c r="E53" s="284">
        <v>1</v>
      </c>
      <c r="F53" s="20" t="s">
        <v>1069</v>
      </c>
      <c r="G53" s="20" t="s">
        <v>31</v>
      </c>
      <c r="H53" s="20">
        <v>51.503894000000003</v>
      </c>
      <c r="I53" s="20">
        <v>17.279964</v>
      </c>
      <c r="J53" s="20" t="s">
        <v>6</v>
      </c>
      <c r="K53" s="20" t="s">
        <v>16</v>
      </c>
      <c r="L53" s="20" t="s">
        <v>1085</v>
      </c>
      <c r="M53" s="307"/>
    </row>
    <row r="54" spans="2:13" x14ac:dyDescent="0.3">
      <c r="B54" s="306">
        <v>47</v>
      </c>
      <c r="C54" s="286">
        <v>43252</v>
      </c>
      <c r="D54" s="284">
        <v>15</v>
      </c>
      <c r="E54" s="284">
        <v>1</v>
      </c>
      <c r="F54" s="20" t="s">
        <v>1093</v>
      </c>
      <c r="G54" s="20" t="s">
        <v>30</v>
      </c>
      <c r="H54" s="20">
        <v>51.627788000000002</v>
      </c>
      <c r="I54" s="20">
        <v>17.353446000000002</v>
      </c>
      <c r="J54" s="20" t="s">
        <v>87</v>
      </c>
      <c r="K54" s="20" t="s">
        <v>16</v>
      </c>
      <c r="L54" s="20" t="s">
        <v>1071</v>
      </c>
      <c r="M54" s="307"/>
    </row>
    <row r="55" spans="2:13" x14ac:dyDescent="0.3">
      <c r="B55" s="306">
        <v>48</v>
      </c>
      <c r="C55" s="286">
        <v>43253</v>
      </c>
      <c r="D55" s="284">
        <v>15</v>
      </c>
      <c r="E55" s="284">
        <v>1</v>
      </c>
      <c r="F55" s="20" t="s">
        <v>1094</v>
      </c>
      <c r="G55" s="20" t="s">
        <v>30</v>
      </c>
      <c r="H55" s="20">
        <v>51.371974000000002</v>
      </c>
      <c r="I55" s="20">
        <v>17.167020999999998</v>
      </c>
      <c r="J55" s="20" t="s">
        <v>87</v>
      </c>
      <c r="K55" s="20" t="s">
        <v>16</v>
      </c>
      <c r="L55" s="20" t="s">
        <v>2</v>
      </c>
      <c r="M55" s="307"/>
    </row>
    <row r="56" spans="2:13" x14ac:dyDescent="0.3">
      <c r="B56" s="306">
        <v>49</v>
      </c>
      <c r="C56" s="286">
        <v>43256</v>
      </c>
      <c r="D56" s="284">
        <v>15</v>
      </c>
      <c r="E56" s="284">
        <v>1</v>
      </c>
      <c r="F56" s="20" t="s">
        <v>1095</v>
      </c>
      <c r="G56" s="20" t="s">
        <v>31</v>
      </c>
      <c r="H56" s="20">
        <v>51.402230000000003</v>
      </c>
      <c r="I56" s="20">
        <v>17.191766000000001</v>
      </c>
      <c r="J56" s="20" t="s">
        <v>6</v>
      </c>
      <c r="K56" s="20" t="s">
        <v>16</v>
      </c>
      <c r="L56" s="20" t="s">
        <v>1071</v>
      </c>
      <c r="M56" s="307"/>
    </row>
    <row r="57" spans="2:13" x14ac:dyDescent="0.3">
      <c r="B57" s="306">
        <v>50</v>
      </c>
      <c r="C57" s="286">
        <v>43258</v>
      </c>
      <c r="D57" s="284">
        <v>15</v>
      </c>
      <c r="E57" s="284">
        <v>1</v>
      </c>
      <c r="F57" s="20" t="s">
        <v>171</v>
      </c>
      <c r="G57" s="20" t="s">
        <v>30</v>
      </c>
      <c r="H57" s="20">
        <v>51.589984999999999</v>
      </c>
      <c r="I57" s="20">
        <v>17.295200999999999</v>
      </c>
      <c r="J57" s="20" t="s">
        <v>6</v>
      </c>
      <c r="K57" s="20" t="s">
        <v>16</v>
      </c>
      <c r="L57" s="20" t="s">
        <v>1071</v>
      </c>
      <c r="M57" s="307"/>
    </row>
    <row r="58" spans="2:13" x14ac:dyDescent="0.3">
      <c r="B58" s="306">
        <v>51</v>
      </c>
      <c r="C58" s="286">
        <v>43259</v>
      </c>
      <c r="D58" s="284">
        <v>15</v>
      </c>
      <c r="E58" s="284">
        <v>1</v>
      </c>
      <c r="F58" s="20" t="s">
        <v>1096</v>
      </c>
      <c r="G58" s="20" t="s">
        <v>31</v>
      </c>
      <c r="H58" s="20">
        <v>51.545337000000004</v>
      </c>
      <c r="I58" s="20">
        <v>17.270712</v>
      </c>
      <c r="J58" s="20" t="s">
        <v>6</v>
      </c>
      <c r="K58" s="20" t="s">
        <v>16</v>
      </c>
      <c r="L58" s="20" t="s">
        <v>1071</v>
      </c>
      <c r="M58" s="307"/>
    </row>
    <row r="59" spans="2:13" x14ac:dyDescent="0.3">
      <c r="B59" s="306">
        <v>52</v>
      </c>
      <c r="C59" s="286">
        <v>43268</v>
      </c>
      <c r="D59" s="284">
        <v>15</v>
      </c>
      <c r="E59" s="284">
        <v>1</v>
      </c>
      <c r="F59" s="20" t="s">
        <v>1097</v>
      </c>
      <c r="G59" s="20" t="s">
        <v>30</v>
      </c>
      <c r="H59" s="20">
        <v>51.548575</v>
      </c>
      <c r="I59" s="20">
        <v>17.273399999999999</v>
      </c>
      <c r="J59" s="20" t="s">
        <v>6</v>
      </c>
      <c r="K59" s="20" t="s">
        <v>16</v>
      </c>
      <c r="L59" s="20" t="s">
        <v>1071</v>
      </c>
      <c r="M59" s="307"/>
    </row>
    <row r="60" spans="2:13" x14ac:dyDescent="0.3">
      <c r="B60" s="306">
        <v>53</v>
      </c>
      <c r="C60" s="286">
        <v>43271</v>
      </c>
      <c r="D60" s="284">
        <v>15</v>
      </c>
      <c r="E60" s="284">
        <v>1</v>
      </c>
      <c r="F60" s="20" t="s">
        <v>193</v>
      </c>
      <c r="G60" s="20" t="s">
        <v>30</v>
      </c>
      <c r="H60" s="20">
        <v>51.319372000000001</v>
      </c>
      <c r="I60" s="20">
        <v>17.069122</v>
      </c>
      <c r="J60" s="20" t="s">
        <v>4</v>
      </c>
      <c r="K60" s="20" t="s">
        <v>16</v>
      </c>
      <c r="L60" s="20" t="s">
        <v>1071</v>
      </c>
      <c r="M60" s="307"/>
    </row>
    <row r="61" spans="2:13" x14ac:dyDescent="0.3">
      <c r="B61" s="306">
        <v>54</v>
      </c>
      <c r="C61" s="286">
        <v>43271</v>
      </c>
      <c r="D61" s="284">
        <v>15</v>
      </c>
      <c r="E61" s="284">
        <v>1</v>
      </c>
      <c r="F61" s="20" t="s">
        <v>1098</v>
      </c>
      <c r="G61" s="20" t="s">
        <v>30</v>
      </c>
      <c r="H61" s="20">
        <v>51.604700000000001</v>
      </c>
      <c r="I61" s="20">
        <v>17.314388999999998</v>
      </c>
      <c r="J61" s="20" t="s">
        <v>87</v>
      </c>
      <c r="K61" s="20" t="s">
        <v>16</v>
      </c>
      <c r="L61" s="20" t="s">
        <v>2</v>
      </c>
      <c r="M61" s="307"/>
    </row>
    <row r="62" spans="2:13" x14ac:dyDescent="0.3">
      <c r="B62" s="306">
        <v>56</v>
      </c>
      <c r="C62" s="286">
        <v>43273</v>
      </c>
      <c r="D62" s="284">
        <v>15</v>
      </c>
      <c r="E62" s="284">
        <v>1</v>
      </c>
      <c r="F62" s="20" t="s">
        <v>170</v>
      </c>
      <c r="G62" s="20" t="s">
        <v>31</v>
      </c>
      <c r="H62" s="20">
        <v>51.622210000000003</v>
      </c>
      <c r="I62" s="20">
        <v>17.340394</v>
      </c>
      <c r="J62" s="20" t="s">
        <v>4</v>
      </c>
      <c r="K62" s="20" t="s">
        <v>16</v>
      </c>
      <c r="L62" s="20" t="s">
        <v>2</v>
      </c>
      <c r="M62" s="307"/>
    </row>
    <row r="63" spans="2:13" x14ac:dyDescent="0.3">
      <c r="B63" s="306">
        <v>58</v>
      </c>
      <c r="C63" s="286">
        <v>43276</v>
      </c>
      <c r="D63" s="284">
        <v>15</v>
      </c>
      <c r="E63" s="284">
        <v>1</v>
      </c>
      <c r="F63" s="20" t="s">
        <v>1099</v>
      </c>
      <c r="G63" s="20" t="s">
        <v>30</v>
      </c>
      <c r="H63" s="20">
        <v>51.419719999999998</v>
      </c>
      <c r="I63" s="20">
        <v>17.236602999999999</v>
      </c>
      <c r="J63" s="20" t="s">
        <v>4</v>
      </c>
      <c r="K63" s="20" t="s">
        <v>16</v>
      </c>
      <c r="L63" s="20" t="s">
        <v>1085</v>
      </c>
      <c r="M63" s="307"/>
    </row>
    <row r="64" spans="2:13" x14ac:dyDescent="0.3">
      <c r="B64" s="306">
        <v>57</v>
      </c>
      <c r="C64" s="286">
        <v>43276</v>
      </c>
      <c r="D64" s="284">
        <v>15</v>
      </c>
      <c r="E64" s="284">
        <v>1</v>
      </c>
      <c r="F64" s="20" t="s">
        <v>484</v>
      </c>
      <c r="G64" s="20" t="s">
        <v>1100</v>
      </c>
      <c r="H64" s="20">
        <v>51.344631999999997</v>
      </c>
      <c r="I64" s="20">
        <v>17.105187999999998</v>
      </c>
      <c r="J64" s="20" t="s">
        <v>4</v>
      </c>
      <c r="K64" s="20" t="s">
        <v>16</v>
      </c>
      <c r="L64" s="20" t="s">
        <v>1085</v>
      </c>
      <c r="M64" s="307"/>
    </row>
    <row r="65" spans="2:13" x14ac:dyDescent="0.3">
      <c r="B65" s="306">
        <v>59</v>
      </c>
      <c r="C65" s="286">
        <v>43283</v>
      </c>
      <c r="D65" s="284">
        <v>15</v>
      </c>
      <c r="E65" s="284">
        <v>1</v>
      </c>
      <c r="F65" s="20" t="s">
        <v>245</v>
      </c>
      <c r="G65" s="20" t="s">
        <v>31</v>
      </c>
      <c r="H65" s="20">
        <v>51.446879000000003</v>
      </c>
      <c r="I65" s="20">
        <v>17.264505</v>
      </c>
      <c r="J65" s="20" t="s">
        <v>86</v>
      </c>
      <c r="K65" s="20" t="s">
        <v>16</v>
      </c>
      <c r="L65" s="20" t="s">
        <v>8</v>
      </c>
      <c r="M65" s="307"/>
    </row>
    <row r="66" spans="2:13" x14ac:dyDescent="0.3">
      <c r="B66" s="306">
        <v>60</v>
      </c>
      <c r="C66" s="286">
        <v>43283</v>
      </c>
      <c r="D66" s="284">
        <v>15</v>
      </c>
      <c r="E66" s="284">
        <v>1</v>
      </c>
      <c r="F66" s="20" t="s">
        <v>1101</v>
      </c>
      <c r="G66" s="20" t="s">
        <v>30</v>
      </c>
      <c r="H66" s="20">
        <v>51.373080999999999</v>
      </c>
      <c r="I66" s="20">
        <v>17.168247999999998</v>
      </c>
      <c r="J66" s="20" t="s">
        <v>4</v>
      </c>
      <c r="K66" s="20" t="s">
        <v>16</v>
      </c>
      <c r="L66" s="20" t="s">
        <v>2</v>
      </c>
      <c r="M66" s="307"/>
    </row>
    <row r="67" spans="2:13" x14ac:dyDescent="0.3">
      <c r="B67" s="306">
        <v>61</v>
      </c>
      <c r="C67" s="286">
        <v>43283</v>
      </c>
      <c r="D67" s="284">
        <v>15</v>
      </c>
      <c r="E67" s="284">
        <v>1</v>
      </c>
      <c r="F67" s="20" t="s">
        <v>1102</v>
      </c>
      <c r="G67" s="20" t="s">
        <v>30</v>
      </c>
      <c r="H67" s="20">
        <v>51.585068</v>
      </c>
      <c r="I67" s="20">
        <v>17.29158</v>
      </c>
      <c r="J67" s="20" t="s">
        <v>4</v>
      </c>
      <c r="K67" s="20" t="s">
        <v>16</v>
      </c>
      <c r="L67" s="20" t="s">
        <v>2</v>
      </c>
      <c r="M67" s="307"/>
    </row>
    <row r="68" spans="2:13" x14ac:dyDescent="0.3">
      <c r="B68" s="306">
        <v>62</v>
      </c>
      <c r="C68" s="286">
        <v>43290</v>
      </c>
      <c r="D68" s="284">
        <v>15</v>
      </c>
      <c r="E68" s="284">
        <v>1</v>
      </c>
      <c r="F68" s="20" t="s">
        <v>917</v>
      </c>
      <c r="G68" s="20" t="s">
        <v>31</v>
      </c>
      <c r="H68" s="20">
        <v>51.382193000000001</v>
      </c>
      <c r="I68" s="20">
        <v>17.178840999999998</v>
      </c>
      <c r="J68" s="20" t="s">
        <v>4</v>
      </c>
      <c r="K68" s="20" t="s">
        <v>16</v>
      </c>
      <c r="L68" s="20" t="s">
        <v>2</v>
      </c>
      <c r="M68" s="307"/>
    </row>
    <row r="69" spans="2:13" x14ac:dyDescent="0.3">
      <c r="B69" s="306">
        <v>63</v>
      </c>
      <c r="C69" s="286">
        <v>43292</v>
      </c>
      <c r="D69" s="284">
        <v>15</v>
      </c>
      <c r="E69" s="284">
        <v>1</v>
      </c>
      <c r="F69" s="20" t="s">
        <v>245</v>
      </c>
      <c r="G69" s="20" t="s">
        <v>31</v>
      </c>
      <c r="H69" s="20">
        <v>51.446879000000003</v>
      </c>
      <c r="I69" s="20">
        <v>17.264505</v>
      </c>
      <c r="J69" s="20" t="s">
        <v>86</v>
      </c>
      <c r="K69" s="20" t="s">
        <v>16</v>
      </c>
      <c r="L69" s="20" t="s">
        <v>8</v>
      </c>
      <c r="M69" s="307"/>
    </row>
    <row r="70" spans="2:13" x14ac:dyDescent="0.3">
      <c r="B70" s="306">
        <v>64</v>
      </c>
      <c r="C70" s="286">
        <v>43297</v>
      </c>
      <c r="D70" s="284">
        <v>15</v>
      </c>
      <c r="E70" s="284">
        <v>1</v>
      </c>
      <c r="F70" s="20" t="s">
        <v>214</v>
      </c>
      <c r="G70" s="20" t="s">
        <v>30</v>
      </c>
      <c r="H70" s="20">
        <v>51.553012000000003</v>
      </c>
      <c r="I70" s="20">
        <v>17.275293999999999</v>
      </c>
      <c r="J70" s="20" t="s">
        <v>87</v>
      </c>
      <c r="K70" s="20" t="s">
        <v>16</v>
      </c>
      <c r="L70" s="20" t="s">
        <v>1071</v>
      </c>
      <c r="M70" s="307"/>
    </row>
    <row r="71" spans="2:13" x14ac:dyDescent="0.3">
      <c r="B71" s="306">
        <v>65</v>
      </c>
      <c r="C71" s="286">
        <v>43302</v>
      </c>
      <c r="D71" s="284">
        <v>15</v>
      </c>
      <c r="E71" s="284">
        <v>1</v>
      </c>
      <c r="F71" s="20" t="s">
        <v>93</v>
      </c>
      <c r="G71" s="20" t="s">
        <v>30</v>
      </c>
      <c r="H71" s="20">
        <v>51.320003</v>
      </c>
      <c r="I71" s="20">
        <v>17.060269999999999</v>
      </c>
      <c r="J71" s="20" t="s">
        <v>86</v>
      </c>
      <c r="K71" s="20" t="s">
        <v>16</v>
      </c>
      <c r="L71" s="20" t="s">
        <v>1071</v>
      </c>
      <c r="M71" s="307"/>
    </row>
    <row r="72" spans="2:13" x14ac:dyDescent="0.3">
      <c r="B72" s="306">
        <v>66</v>
      </c>
      <c r="C72" s="286">
        <v>43305</v>
      </c>
      <c r="D72" s="284">
        <v>15</v>
      </c>
      <c r="E72" s="284">
        <v>1</v>
      </c>
      <c r="F72" s="20" t="s">
        <v>1103</v>
      </c>
      <c r="G72" s="20" t="s">
        <v>30</v>
      </c>
      <c r="H72" s="20">
        <v>51.371305</v>
      </c>
      <c r="I72" s="20">
        <v>17.166094000000001</v>
      </c>
      <c r="J72" s="20" t="s">
        <v>87</v>
      </c>
      <c r="K72" s="20" t="s">
        <v>16</v>
      </c>
      <c r="L72" s="20" t="s">
        <v>2</v>
      </c>
      <c r="M72" s="307"/>
    </row>
    <row r="73" spans="2:13" x14ac:dyDescent="0.3">
      <c r="B73" s="306">
        <v>68</v>
      </c>
      <c r="C73" s="286">
        <v>43315</v>
      </c>
      <c r="D73" s="284">
        <v>15</v>
      </c>
      <c r="E73" s="284">
        <v>1</v>
      </c>
      <c r="F73" s="20" t="s">
        <v>1104</v>
      </c>
      <c r="G73" s="20" t="s">
        <v>30</v>
      </c>
      <c r="H73" s="20">
        <v>51.416905</v>
      </c>
      <c r="I73" s="20">
        <v>17.230958999999999</v>
      </c>
      <c r="J73" s="20" t="s">
        <v>87</v>
      </c>
      <c r="K73" s="20" t="s">
        <v>16</v>
      </c>
      <c r="L73" s="20" t="s">
        <v>8</v>
      </c>
      <c r="M73" s="307"/>
    </row>
    <row r="74" spans="2:13" x14ac:dyDescent="0.3">
      <c r="B74" s="306">
        <v>67</v>
      </c>
      <c r="C74" s="286">
        <v>43315</v>
      </c>
      <c r="D74" s="284">
        <v>15</v>
      </c>
      <c r="E74" s="284">
        <v>1</v>
      </c>
      <c r="F74" s="20" t="s">
        <v>501</v>
      </c>
      <c r="G74" s="20" t="s">
        <v>31</v>
      </c>
      <c r="H74" s="20">
        <v>51.607905000000002</v>
      </c>
      <c r="I74" s="20">
        <v>17.317049999999998</v>
      </c>
      <c r="J74" s="20" t="s">
        <v>1</v>
      </c>
      <c r="K74" s="20" t="s">
        <v>16</v>
      </c>
      <c r="L74" s="20" t="s">
        <v>2</v>
      </c>
      <c r="M74" s="307"/>
    </row>
    <row r="75" spans="2:13" x14ac:dyDescent="0.3">
      <c r="B75" s="306">
        <v>69</v>
      </c>
      <c r="C75" s="286">
        <v>43317</v>
      </c>
      <c r="D75" s="284">
        <v>15</v>
      </c>
      <c r="E75" s="284">
        <v>1</v>
      </c>
      <c r="F75" s="20" t="s">
        <v>1095</v>
      </c>
      <c r="G75" s="20" t="s">
        <v>30</v>
      </c>
      <c r="H75" s="20">
        <v>51.402230000000003</v>
      </c>
      <c r="I75" s="20">
        <v>17.191766000000001</v>
      </c>
      <c r="J75" s="20" t="s">
        <v>6</v>
      </c>
      <c r="K75" s="20" t="s">
        <v>16</v>
      </c>
      <c r="L75" s="20" t="s">
        <v>1071</v>
      </c>
      <c r="M75" s="307"/>
    </row>
    <row r="76" spans="2:13" x14ac:dyDescent="0.3">
      <c r="B76" s="306">
        <v>70</v>
      </c>
      <c r="C76" s="286">
        <v>43318</v>
      </c>
      <c r="D76" s="284">
        <v>15</v>
      </c>
      <c r="E76" s="284">
        <v>1</v>
      </c>
      <c r="F76" s="20" t="s">
        <v>517</v>
      </c>
      <c r="G76" s="20" t="s">
        <v>30</v>
      </c>
      <c r="H76" s="20">
        <v>51.561959000000002</v>
      </c>
      <c r="I76" s="20">
        <v>17.278262999999999</v>
      </c>
      <c r="J76" s="20" t="s">
        <v>87</v>
      </c>
      <c r="K76" s="20" t="s">
        <v>16</v>
      </c>
      <c r="L76" s="20" t="s">
        <v>2</v>
      </c>
      <c r="M76" s="307"/>
    </row>
    <row r="77" spans="2:13" x14ac:dyDescent="0.3">
      <c r="B77" s="306">
        <v>72</v>
      </c>
      <c r="C77" s="286">
        <v>43320</v>
      </c>
      <c r="D77" s="284">
        <v>15</v>
      </c>
      <c r="E77" s="284">
        <v>1</v>
      </c>
      <c r="F77" s="20" t="s">
        <v>294</v>
      </c>
      <c r="G77" s="20" t="s">
        <v>30</v>
      </c>
      <c r="H77" s="20">
        <v>51.368419000000003</v>
      </c>
      <c r="I77" s="20">
        <v>17.157157000000002</v>
      </c>
      <c r="J77" s="20" t="s">
        <v>1105</v>
      </c>
      <c r="K77" s="20" t="s">
        <v>16</v>
      </c>
      <c r="L77" s="20" t="s">
        <v>2</v>
      </c>
      <c r="M77" s="307"/>
    </row>
    <row r="78" spans="2:13" x14ac:dyDescent="0.3">
      <c r="B78" s="306">
        <v>71</v>
      </c>
      <c r="C78" s="286">
        <v>43320</v>
      </c>
      <c r="D78" s="284">
        <v>15</v>
      </c>
      <c r="E78" s="284">
        <v>1</v>
      </c>
      <c r="F78" s="20" t="s">
        <v>1106</v>
      </c>
      <c r="G78" s="20" t="s">
        <v>30</v>
      </c>
      <c r="H78" s="20">
        <v>51.623238999999998</v>
      </c>
      <c r="I78" s="20">
        <v>17.342856999999999</v>
      </c>
      <c r="J78" s="20" t="s">
        <v>4</v>
      </c>
      <c r="K78" s="20" t="s">
        <v>16</v>
      </c>
      <c r="L78" s="20" t="s">
        <v>2</v>
      </c>
      <c r="M78" s="307"/>
    </row>
    <row r="79" spans="2:13" x14ac:dyDescent="0.3">
      <c r="B79" s="306">
        <v>73</v>
      </c>
      <c r="C79" s="286">
        <v>43321</v>
      </c>
      <c r="D79" s="284">
        <v>15</v>
      </c>
      <c r="E79" s="284">
        <v>1</v>
      </c>
      <c r="F79" s="20" t="s">
        <v>552</v>
      </c>
      <c r="G79" s="20" t="s">
        <v>31</v>
      </c>
      <c r="H79" s="20">
        <v>51.506729999999997</v>
      </c>
      <c r="I79" s="20">
        <v>17.279540000000001</v>
      </c>
      <c r="J79" s="20" t="s">
        <v>1105</v>
      </c>
      <c r="K79" s="20" t="s">
        <v>16</v>
      </c>
      <c r="L79" s="20" t="s">
        <v>1071</v>
      </c>
      <c r="M79" s="307"/>
    </row>
    <row r="80" spans="2:13" x14ac:dyDescent="0.3">
      <c r="B80" s="306">
        <v>74</v>
      </c>
      <c r="C80" s="286">
        <v>43323</v>
      </c>
      <c r="D80" s="284">
        <v>15</v>
      </c>
      <c r="E80" s="284">
        <v>1</v>
      </c>
      <c r="F80" s="20" t="s">
        <v>496</v>
      </c>
      <c r="G80" s="20" t="s">
        <v>31</v>
      </c>
      <c r="H80" s="20">
        <v>51.21584</v>
      </c>
      <c r="I80" s="20">
        <v>17.084399999999999</v>
      </c>
      <c r="J80" s="20" t="s">
        <v>4</v>
      </c>
      <c r="K80" s="20" t="s">
        <v>16</v>
      </c>
      <c r="L80" s="20" t="s">
        <v>8</v>
      </c>
      <c r="M80" s="307"/>
    </row>
    <row r="81" spans="2:13" x14ac:dyDescent="0.3">
      <c r="B81" s="306">
        <v>76</v>
      </c>
      <c r="C81" s="286">
        <v>43325</v>
      </c>
      <c r="D81" s="284">
        <v>15</v>
      </c>
      <c r="E81" s="284">
        <v>1</v>
      </c>
      <c r="F81" s="20" t="s">
        <v>1107</v>
      </c>
      <c r="G81" s="20" t="s">
        <v>30</v>
      </c>
      <c r="H81" s="20">
        <v>51.476109999999998</v>
      </c>
      <c r="I81" s="20">
        <v>17.275666999999999</v>
      </c>
      <c r="J81" s="20" t="s">
        <v>4</v>
      </c>
      <c r="K81" s="20" t="s">
        <v>16</v>
      </c>
      <c r="L81" s="20" t="s">
        <v>8</v>
      </c>
      <c r="M81" s="307"/>
    </row>
    <row r="82" spans="2:13" x14ac:dyDescent="0.3">
      <c r="B82" s="306">
        <v>75</v>
      </c>
      <c r="C82" s="286">
        <v>43325</v>
      </c>
      <c r="D82" s="284">
        <v>15</v>
      </c>
      <c r="E82" s="284">
        <v>1</v>
      </c>
      <c r="F82" s="20" t="s">
        <v>1108</v>
      </c>
      <c r="G82" s="20" t="s">
        <v>31</v>
      </c>
      <c r="H82" s="20">
        <v>51.597006</v>
      </c>
      <c r="I82" s="20">
        <v>17.304266999999999</v>
      </c>
      <c r="J82" s="20" t="s">
        <v>6</v>
      </c>
      <c r="K82" s="20" t="s">
        <v>16</v>
      </c>
      <c r="L82" s="20" t="s">
        <v>1071</v>
      </c>
      <c r="M82" s="307"/>
    </row>
    <row r="83" spans="2:13" x14ac:dyDescent="0.3">
      <c r="B83" s="306">
        <v>78</v>
      </c>
      <c r="C83" s="286">
        <v>43328</v>
      </c>
      <c r="D83" s="284">
        <v>15</v>
      </c>
      <c r="E83" s="284">
        <v>1</v>
      </c>
      <c r="F83" s="20" t="s">
        <v>1091</v>
      </c>
      <c r="G83" s="20" t="s">
        <v>31</v>
      </c>
      <c r="H83" s="20">
        <v>51.490782000000003</v>
      </c>
      <c r="I83" s="20">
        <v>17.282843</v>
      </c>
      <c r="J83" s="20" t="s">
        <v>6</v>
      </c>
      <c r="K83" s="20" t="s">
        <v>16</v>
      </c>
      <c r="L83" s="20" t="s">
        <v>1071</v>
      </c>
      <c r="M83" s="307"/>
    </row>
    <row r="84" spans="2:13" x14ac:dyDescent="0.3">
      <c r="B84" s="306">
        <v>79</v>
      </c>
      <c r="C84" s="286">
        <v>43328</v>
      </c>
      <c r="D84" s="284">
        <v>15</v>
      </c>
      <c r="E84" s="284">
        <v>1</v>
      </c>
      <c r="F84" s="20" t="s">
        <v>1109</v>
      </c>
      <c r="G84" s="20" t="s">
        <v>31</v>
      </c>
      <c r="H84" s="20">
        <v>51.325467000000003</v>
      </c>
      <c r="I84" s="20">
        <v>17.057133</v>
      </c>
      <c r="J84" s="20" t="s">
        <v>1110</v>
      </c>
      <c r="K84" s="20" t="s">
        <v>16</v>
      </c>
      <c r="L84" s="20" t="s">
        <v>1071</v>
      </c>
      <c r="M84" s="307"/>
    </row>
    <row r="85" spans="2:13" x14ac:dyDescent="0.3">
      <c r="B85" s="306">
        <v>77</v>
      </c>
      <c r="C85" s="286">
        <v>43328</v>
      </c>
      <c r="D85" s="284">
        <v>15</v>
      </c>
      <c r="E85" s="284">
        <v>1</v>
      </c>
      <c r="F85" s="20" t="s">
        <v>235</v>
      </c>
      <c r="G85" s="20" t="s">
        <v>30</v>
      </c>
      <c r="H85" s="20">
        <v>51.603247000000003</v>
      </c>
      <c r="I85" s="20">
        <v>17.31278</v>
      </c>
      <c r="J85" s="20" t="s">
        <v>1055</v>
      </c>
      <c r="K85" s="20" t="s">
        <v>16</v>
      </c>
      <c r="L85" s="20" t="s">
        <v>2</v>
      </c>
      <c r="M85" s="307"/>
    </row>
    <row r="86" spans="2:13" x14ac:dyDescent="0.3">
      <c r="B86" s="306">
        <v>81</v>
      </c>
      <c r="C86" s="286">
        <v>43329</v>
      </c>
      <c r="D86" s="284">
        <v>15</v>
      </c>
      <c r="E86" s="284">
        <v>1</v>
      </c>
      <c r="F86" s="20" t="s">
        <v>120</v>
      </c>
      <c r="G86" s="20" t="s">
        <v>31</v>
      </c>
      <c r="H86" s="20">
        <v>51.512053000000002</v>
      </c>
      <c r="I86" s="20">
        <v>17.277691000000001</v>
      </c>
      <c r="J86" s="20" t="s">
        <v>1105</v>
      </c>
      <c r="K86" s="20" t="s">
        <v>16</v>
      </c>
      <c r="L86" s="20" t="s">
        <v>1071</v>
      </c>
      <c r="M86" s="307"/>
    </row>
    <row r="87" spans="2:13" x14ac:dyDescent="0.3">
      <c r="B87" s="306">
        <v>80</v>
      </c>
      <c r="C87" s="286">
        <v>43329</v>
      </c>
      <c r="D87" s="284">
        <v>15</v>
      </c>
      <c r="E87" s="284">
        <v>1</v>
      </c>
      <c r="F87" s="20" t="s">
        <v>1111</v>
      </c>
      <c r="G87" s="20" t="s">
        <v>30</v>
      </c>
      <c r="H87" s="20">
        <v>51.513781999999999</v>
      </c>
      <c r="I87" s="20">
        <v>17.277041000000001</v>
      </c>
      <c r="J87" s="20" t="s">
        <v>1110</v>
      </c>
      <c r="K87" s="20" t="s">
        <v>16</v>
      </c>
      <c r="L87" s="20" t="s">
        <v>1071</v>
      </c>
      <c r="M87" s="307"/>
    </row>
    <row r="88" spans="2:13" x14ac:dyDescent="0.3">
      <c r="B88" s="306">
        <v>82</v>
      </c>
      <c r="C88" s="286">
        <v>43329</v>
      </c>
      <c r="D88" s="284">
        <v>15</v>
      </c>
      <c r="E88" s="284">
        <v>1</v>
      </c>
      <c r="F88" s="20" t="s">
        <v>229</v>
      </c>
      <c r="G88" s="20" t="s">
        <v>31</v>
      </c>
      <c r="H88" s="20">
        <v>51.338436999999999</v>
      </c>
      <c r="I88" s="20">
        <v>17.092676000000001</v>
      </c>
      <c r="J88" s="20" t="s">
        <v>29</v>
      </c>
      <c r="K88" s="20" t="s">
        <v>16</v>
      </c>
      <c r="L88" s="20" t="s">
        <v>2</v>
      </c>
      <c r="M88" s="307"/>
    </row>
    <row r="89" spans="2:13" x14ac:dyDescent="0.3">
      <c r="B89" s="306">
        <v>83</v>
      </c>
      <c r="C89" s="286">
        <v>43329</v>
      </c>
      <c r="D89" s="284">
        <v>15</v>
      </c>
      <c r="E89" s="284">
        <v>1</v>
      </c>
      <c r="F89" s="20" t="s">
        <v>90</v>
      </c>
      <c r="G89" s="20" t="s">
        <v>31</v>
      </c>
      <c r="H89" s="20">
        <v>51.329490999999997</v>
      </c>
      <c r="I89" s="20">
        <v>17.076965999999999</v>
      </c>
      <c r="J89" s="20" t="s">
        <v>6</v>
      </c>
      <c r="K89" s="20" t="s">
        <v>16</v>
      </c>
      <c r="L89" s="20" t="s">
        <v>1071</v>
      </c>
      <c r="M89" s="307"/>
    </row>
    <row r="90" spans="2:13" x14ac:dyDescent="0.3">
      <c r="B90" s="306">
        <v>84</v>
      </c>
      <c r="C90" s="286">
        <v>43330</v>
      </c>
      <c r="D90" s="284">
        <v>15</v>
      </c>
      <c r="E90" s="284">
        <v>1</v>
      </c>
      <c r="F90" s="20" t="s">
        <v>1112</v>
      </c>
      <c r="G90" s="20" t="s">
        <v>31</v>
      </c>
      <c r="H90" s="20">
        <v>51.622715999999997</v>
      </c>
      <c r="I90" s="20">
        <v>17.341616999999999</v>
      </c>
      <c r="J90" s="20" t="s">
        <v>1110</v>
      </c>
      <c r="K90" s="20" t="s">
        <v>16</v>
      </c>
      <c r="L90" s="20" t="s">
        <v>2</v>
      </c>
      <c r="M90" s="307"/>
    </row>
    <row r="91" spans="2:13" x14ac:dyDescent="0.3">
      <c r="B91" s="306">
        <v>85</v>
      </c>
      <c r="C91" s="286">
        <v>43332</v>
      </c>
      <c r="D91" s="284">
        <v>15</v>
      </c>
      <c r="E91" s="284">
        <v>1</v>
      </c>
      <c r="F91" s="20" t="s">
        <v>126</v>
      </c>
      <c r="G91" s="20" t="s">
        <v>30</v>
      </c>
      <c r="H91" s="20">
        <v>51.537078000000001</v>
      </c>
      <c r="I91" s="20">
        <v>17.270098000000001</v>
      </c>
      <c r="J91" s="20" t="s">
        <v>9</v>
      </c>
      <c r="K91" s="20" t="s">
        <v>16</v>
      </c>
      <c r="L91" s="20" t="s">
        <v>1071</v>
      </c>
      <c r="M91" s="307"/>
    </row>
    <row r="92" spans="2:13" x14ac:dyDescent="0.3">
      <c r="B92" s="306">
        <v>87</v>
      </c>
      <c r="C92" s="286">
        <v>43333</v>
      </c>
      <c r="D92" s="284">
        <v>15</v>
      </c>
      <c r="E92" s="284">
        <v>1</v>
      </c>
      <c r="F92" s="20" t="s">
        <v>1113</v>
      </c>
      <c r="G92" s="20" t="s">
        <v>31</v>
      </c>
      <c r="H92" s="20">
        <v>51.461790999999998</v>
      </c>
      <c r="I92" s="20">
        <v>17.271384000000001</v>
      </c>
      <c r="J92" s="20" t="s">
        <v>1105</v>
      </c>
      <c r="K92" s="20" t="s">
        <v>16</v>
      </c>
      <c r="L92" s="20" t="s">
        <v>8</v>
      </c>
      <c r="M92" s="307"/>
    </row>
    <row r="93" spans="2:13" x14ac:dyDescent="0.3">
      <c r="B93" s="306">
        <v>86</v>
      </c>
      <c r="C93" s="286">
        <v>43333</v>
      </c>
      <c r="D93" s="284">
        <v>15</v>
      </c>
      <c r="E93" s="284">
        <v>1</v>
      </c>
      <c r="F93" s="20" t="s">
        <v>946</v>
      </c>
      <c r="G93" s="20" t="s">
        <v>30</v>
      </c>
      <c r="H93" s="20">
        <v>51.350878999999999</v>
      </c>
      <c r="I93" s="20">
        <v>17.115538999999998</v>
      </c>
      <c r="J93" s="20" t="s">
        <v>1105</v>
      </c>
      <c r="K93" s="20" t="s">
        <v>16</v>
      </c>
      <c r="L93" s="20" t="s">
        <v>2</v>
      </c>
      <c r="M93" s="307"/>
    </row>
    <row r="94" spans="2:13" x14ac:dyDescent="0.3">
      <c r="B94" s="306">
        <v>88</v>
      </c>
      <c r="C94" s="286">
        <v>43334</v>
      </c>
      <c r="D94" s="284">
        <v>15</v>
      </c>
      <c r="E94" s="284">
        <v>1</v>
      </c>
      <c r="F94" s="20" t="s">
        <v>269</v>
      </c>
      <c r="G94" s="20" t="s">
        <v>30</v>
      </c>
      <c r="H94" s="20">
        <v>51.337333000000001</v>
      </c>
      <c r="I94" s="20">
        <v>17.090485999999999</v>
      </c>
      <c r="J94" s="20" t="s">
        <v>6</v>
      </c>
      <c r="K94" s="20" t="s">
        <v>16</v>
      </c>
      <c r="L94" s="20" t="s">
        <v>1071</v>
      </c>
      <c r="M94" s="307"/>
    </row>
    <row r="95" spans="2:13" x14ac:dyDescent="0.3">
      <c r="B95" s="306">
        <v>89</v>
      </c>
      <c r="C95" s="286">
        <v>43336</v>
      </c>
      <c r="D95" s="284">
        <v>15</v>
      </c>
      <c r="E95" s="284">
        <v>1</v>
      </c>
      <c r="F95" s="20" t="s">
        <v>294</v>
      </c>
      <c r="G95" s="20" t="s">
        <v>31</v>
      </c>
      <c r="H95" s="20">
        <v>51.368419000000003</v>
      </c>
      <c r="I95" s="20">
        <v>17.157157000000002</v>
      </c>
      <c r="J95" s="20" t="s">
        <v>6</v>
      </c>
      <c r="K95" s="20" t="s">
        <v>16</v>
      </c>
      <c r="L95" s="20" t="s">
        <v>8</v>
      </c>
      <c r="M95" s="307"/>
    </row>
    <row r="96" spans="2:13" x14ac:dyDescent="0.3">
      <c r="B96" s="306">
        <v>91</v>
      </c>
      <c r="C96" s="286">
        <v>43337</v>
      </c>
      <c r="D96" s="284">
        <v>15</v>
      </c>
      <c r="E96" s="284">
        <v>1</v>
      </c>
      <c r="F96" s="20" t="s">
        <v>238</v>
      </c>
      <c r="G96" s="20" t="s">
        <v>30</v>
      </c>
      <c r="H96" s="20">
        <v>51.579802000000001</v>
      </c>
      <c r="I96" s="20">
        <v>17.290164000000001</v>
      </c>
      <c r="J96" s="20" t="s">
        <v>3</v>
      </c>
      <c r="K96" s="20" t="s">
        <v>16</v>
      </c>
      <c r="L96" s="20" t="s">
        <v>8</v>
      </c>
      <c r="M96" s="307"/>
    </row>
    <row r="97" spans="2:13" x14ac:dyDescent="0.3">
      <c r="B97" s="306">
        <v>90</v>
      </c>
      <c r="C97" s="286">
        <v>43337</v>
      </c>
      <c r="D97" s="284">
        <v>15</v>
      </c>
      <c r="E97" s="284">
        <v>1</v>
      </c>
      <c r="F97" s="20" t="s">
        <v>933</v>
      </c>
      <c r="G97" s="20" t="s">
        <v>30</v>
      </c>
      <c r="H97" s="20">
        <v>51.613585</v>
      </c>
      <c r="I97" s="20">
        <v>17.321728</v>
      </c>
      <c r="J97" s="20" t="s">
        <v>4</v>
      </c>
      <c r="K97" s="20" t="s">
        <v>16</v>
      </c>
      <c r="L97" s="20" t="s">
        <v>8</v>
      </c>
      <c r="M97" s="307"/>
    </row>
    <row r="98" spans="2:13" x14ac:dyDescent="0.3">
      <c r="B98" s="306">
        <v>92</v>
      </c>
      <c r="C98" s="286">
        <v>43340</v>
      </c>
      <c r="D98" s="284">
        <v>15</v>
      </c>
      <c r="E98" s="284">
        <v>1</v>
      </c>
      <c r="F98" s="20" t="s">
        <v>234</v>
      </c>
      <c r="G98" s="20" t="s">
        <v>31</v>
      </c>
      <c r="H98" s="20">
        <v>51.554858000000003</v>
      </c>
      <c r="I98" s="20">
        <v>17.275880999999998</v>
      </c>
      <c r="J98" s="20" t="s">
        <v>6</v>
      </c>
      <c r="K98" s="20" t="s">
        <v>16</v>
      </c>
      <c r="L98" s="20" t="s">
        <v>1071</v>
      </c>
      <c r="M98" s="307"/>
    </row>
    <row r="99" spans="2:13" x14ac:dyDescent="0.3">
      <c r="B99" s="306">
        <v>93</v>
      </c>
      <c r="C99" s="286">
        <v>43348</v>
      </c>
      <c r="D99" s="284">
        <v>15</v>
      </c>
      <c r="E99" s="284">
        <v>1</v>
      </c>
      <c r="F99" s="20" t="s">
        <v>1114</v>
      </c>
      <c r="G99" s="20" t="s">
        <v>30</v>
      </c>
      <c r="H99" s="20">
        <v>51.616726</v>
      </c>
      <c r="I99" s="20">
        <v>17.326996000000001</v>
      </c>
      <c r="J99" s="20" t="s">
        <v>4</v>
      </c>
      <c r="K99" s="20" t="s">
        <v>16</v>
      </c>
      <c r="L99" s="20" t="s">
        <v>2</v>
      </c>
      <c r="M99" s="307"/>
    </row>
    <row r="100" spans="2:13" x14ac:dyDescent="0.3">
      <c r="B100" s="306">
        <v>94</v>
      </c>
      <c r="C100" s="286">
        <v>43349</v>
      </c>
      <c r="D100" s="284">
        <v>15</v>
      </c>
      <c r="E100" s="284">
        <v>1</v>
      </c>
      <c r="F100" s="20" t="s">
        <v>906</v>
      </c>
      <c r="G100" s="20" t="s">
        <v>30</v>
      </c>
      <c r="H100" s="20">
        <v>51.361086</v>
      </c>
      <c r="I100" s="20">
        <v>17.127427999999998</v>
      </c>
      <c r="J100" s="20" t="s">
        <v>4</v>
      </c>
      <c r="K100" s="20" t="s">
        <v>16</v>
      </c>
      <c r="L100" s="20" t="s">
        <v>2</v>
      </c>
      <c r="M100" s="307"/>
    </row>
    <row r="101" spans="2:13" x14ac:dyDescent="0.3">
      <c r="B101" s="306">
        <v>95</v>
      </c>
      <c r="C101" s="286">
        <v>43350</v>
      </c>
      <c r="D101" s="284">
        <v>15</v>
      </c>
      <c r="E101" s="284">
        <v>1</v>
      </c>
      <c r="F101" s="20" t="s">
        <v>1115</v>
      </c>
      <c r="G101" s="20" t="s">
        <v>31</v>
      </c>
      <c r="H101" s="20">
        <v>51.484977000000001</v>
      </c>
      <c r="I101" s="20">
        <v>17.278804000000001</v>
      </c>
      <c r="J101" s="20" t="s">
        <v>4</v>
      </c>
      <c r="K101" s="20" t="s">
        <v>16</v>
      </c>
      <c r="L101" s="20" t="s">
        <v>1071</v>
      </c>
      <c r="M101" s="307"/>
    </row>
    <row r="102" spans="2:13" x14ac:dyDescent="0.3">
      <c r="B102" s="306">
        <v>96</v>
      </c>
      <c r="C102" s="286">
        <v>43350</v>
      </c>
      <c r="D102" s="284">
        <v>15</v>
      </c>
      <c r="E102" s="284">
        <v>1</v>
      </c>
      <c r="F102" s="20" t="s">
        <v>222</v>
      </c>
      <c r="G102" s="20" t="s">
        <v>31</v>
      </c>
      <c r="H102" s="20">
        <v>51.577114999999999</v>
      </c>
      <c r="I102" s="20">
        <v>17.290485</v>
      </c>
      <c r="J102" s="20" t="s">
        <v>87</v>
      </c>
      <c r="K102" s="20" t="s">
        <v>16</v>
      </c>
      <c r="L102" s="20" t="s">
        <v>8</v>
      </c>
      <c r="M102" s="307"/>
    </row>
    <row r="103" spans="2:13" x14ac:dyDescent="0.3">
      <c r="B103" s="306">
        <v>97</v>
      </c>
      <c r="C103" s="286">
        <v>43351</v>
      </c>
      <c r="D103" s="284">
        <v>15</v>
      </c>
      <c r="E103" s="284">
        <v>1</v>
      </c>
      <c r="F103" s="20" t="s">
        <v>1116</v>
      </c>
      <c r="G103" s="20" t="s">
        <v>30</v>
      </c>
      <c r="H103" s="20">
        <v>51.612752</v>
      </c>
      <c r="I103" s="20">
        <v>17.321045999999999</v>
      </c>
      <c r="J103" s="20" t="s">
        <v>86</v>
      </c>
      <c r="K103" s="20" t="s">
        <v>16</v>
      </c>
      <c r="L103" s="20" t="s">
        <v>2</v>
      </c>
      <c r="M103" s="307"/>
    </row>
    <row r="104" spans="2:13" x14ac:dyDescent="0.3">
      <c r="B104" s="306">
        <v>98</v>
      </c>
      <c r="C104" s="286">
        <v>43353</v>
      </c>
      <c r="D104" s="284">
        <v>15</v>
      </c>
      <c r="E104" s="284">
        <v>1</v>
      </c>
      <c r="F104" s="20" t="s">
        <v>106</v>
      </c>
      <c r="G104" s="20" t="s">
        <v>30</v>
      </c>
      <c r="H104" s="20">
        <v>51.424176000000003</v>
      </c>
      <c r="I104" s="20">
        <v>17.245774999999998</v>
      </c>
      <c r="J104" s="20" t="s">
        <v>1084</v>
      </c>
      <c r="K104" s="20" t="s">
        <v>16</v>
      </c>
      <c r="L104" s="20" t="s">
        <v>8</v>
      </c>
      <c r="M104" s="307"/>
    </row>
    <row r="105" spans="2:13" x14ac:dyDescent="0.3">
      <c r="B105" s="306">
        <v>99</v>
      </c>
      <c r="C105" s="286">
        <v>43355</v>
      </c>
      <c r="D105" s="284">
        <v>15</v>
      </c>
      <c r="E105" s="284">
        <v>1</v>
      </c>
      <c r="F105" s="20" t="s">
        <v>298</v>
      </c>
      <c r="G105" s="20" t="s">
        <v>30</v>
      </c>
      <c r="H105" s="20">
        <v>51.409112</v>
      </c>
      <c r="I105" s="20">
        <v>17.214997</v>
      </c>
      <c r="J105" s="20" t="s">
        <v>6</v>
      </c>
      <c r="K105" s="20" t="s">
        <v>16</v>
      </c>
      <c r="L105" s="20" t="s">
        <v>8</v>
      </c>
      <c r="M105" s="307"/>
    </row>
    <row r="106" spans="2:13" x14ac:dyDescent="0.3">
      <c r="B106" s="306">
        <v>100</v>
      </c>
      <c r="C106" s="286">
        <v>43360</v>
      </c>
      <c r="D106" s="284">
        <v>15</v>
      </c>
      <c r="E106" s="284">
        <v>1</v>
      </c>
      <c r="F106" s="20" t="s">
        <v>1117</v>
      </c>
      <c r="G106" s="20" t="s">
        <v>30</v>
      </c>
      <c r="H106" s="20">
        <v>51.616163</v>
      </c>
      <c r="I106" s="20">
        <v>17.325773000000002</v>
      </c>
      <c r="J106" s="20" t="s">
        <v>4</v>
      </c>
      <c r="K106" s="20" t="s">
        <v>16</v>
      </c>
      <c r="L106" s="20" t="s">
        <v>2</v>
      </c>
      <c r="M106" s="307"/>
    </row>
    <row r="107" spans="2:13" x14ac:dyDescent="0.3">
      <c r="B107" s="306">
        <v>102</v>
      </c>
      <c r="C107" s="286">
        <v>43362</v>
      </c>
      <c r="D107" s="284">
        <v>15</v>
      </c>
      <c r="E107" s="284">
        <v>1</v>
      </c>
      <c r="F107" s="20" t="s">
        <v>180</v>
      </c>
      <c r="G107" s="20" t="s">
        <v>30</v>
      </c>
      <c r="H107" s="20">
        <v>51.464415000000002</v>
      </c>
      <c r="I107" s="20">
        <v>17.272275</v>
      </c>
      <c r="J107" s="20" t="s">
        <v>4</v>
      </c>
      <c r="K107" s="20" t="s">
        <v>16</v>
      </c>
      <c r="L107" s="20" t="s">
        <v>8</v>
      </c>
      <c r="M107" s="307"/>
    </row>
    <row r="108" spans="2:13" x14ac:dyDescent="0.3">
      <c r="B108" s="306">
        <v>101</v>
      </c>
      <c r="C108" s="286">
        <v>43362</v>
      </c>
      <c r="D108" s="284">
        <v>15</v>
      </c>
      <c r="E108" s="284">
        <v>1</v>
      </c>
      <c r="F108" s="20" t="s">
        <v>1118</v>
      </c>
      <c r="G108" s="20" t="s">
        <v>31</v>
      </c>
      <c r="H108" s="20">
        <v>51.381506000000002</v>
      </c>
      <c r="I108" s="20">
        <v>17.178028999999999</v>
      </c>
      <c r="J108" s="20" t="s">
        <v>6</v>
      </c>
      <c r="K108" s="20" t="s">
        <v>16</v>
      </c>
      <c r="L108" s="20" t="s">
        <v>2</v>
      </c>
      <c r="M108" s="307"/>
    </row>
    <row r="109" spans="2:13" x14ac:dyDescent="0.3">
      <c r="B109" s="306">
        <v>103</v>
      </c>
      <c r="C109" s="286">
        <v>43364</v>
      </c>
      <c r="D109" s="284">
        <v>15</v>
      </c>
      <c r="E109" s="284">
        <v>1</v>
      </c>
      <c r="F109" s="20" t="s">
        <v>1073</v>
      </c>
      <c r="G109" s="20" t="s">
        <v>30</v>
      </c>
      <c r="H109" s="20">
        <v>51.392797000000002</v>
      </c>
      <c r="I109" s="20">
        <v>17.183572999999999</v>
      </c>
      <c r="J109" s="20" t="s">
        <v>4</v>
      </c>
      <c r="K109" s="20" t="s">
        <v>16</v>
      </c>
      <c r="L109" s="20" t="s">
        <v>2</v>
      </c>
      <c r="M109" s="307"/>
    </row>
    <row r="110" spans="2:13" x14ac:dyDescent="0.3">
      <c r="B110" s="306">
        <v>104</v>
      </c>
      <c r="C110" s="286">
        <v>43365</v>
      </c>
      <c r="D110" s="284">
        <v>15</v>
      </c>
      <c r="E110" s="284">
        <v>1</v>
      </c>
      <c r="F110" s="20" t="s">
        <v>906</v>
      </c>
      <c r="G110" s="20" t="s">
        <v>31</v>
      </c>
      <c r="H110" s="20">
        <v>51.361086</v>
      </c>
      <c r="I110" s="20">
        <v>17.127427999999998</v>
      </c>
      <c r="J110" s="20" t="s">
        <v>3</v>
      </c>
      <c r="K110" s="20" t="s">
        <v>16</v>
      </c>
      <c r="L110" s="20" t="s">
        <v>2</v>
      </c>
      <c r="M110" s="307"/>
    </row>
    <row r="111" spans="2:13" x14ac:dyDescent="0.3">
      <c r="B111" s="306">
        <v>105</v>
      </c>
      <c r="C111" s="286">
        <v>43367</v>
      </c>
      <c r="D111" s="284">
        <v>15</v>
      </c>
      <c r="E111" s="284">
        <v>1</v>
      </c>
      <c r="F111" s="20" t="s">
        <v>1119</v>
      </c>
      <c r="G111" s="20" t="s">
        <v>30</v>
      </c>
      <c r="H111" s="20">
        <v>51.618721999999998</v>
      </c>
      <c r="I111" s="20">
        <v>17.331880999999999</v>
      </c>
      <c r="J111" s="20" t="s">
        <v>3</v>
      </c>
      <c r="K111" s="20" t="s">
        <v>16</v>
      </c>
      <c r="L111" s="20" t="s">
        <v>2</v>
      </c>
      <c r="M111" s="307"/>
    </row>
    <row r="112" spans="2:13" x14ac:dyDescent="0.3">
      <c r="B112" s="306">
        <v>106</v>
      </c>
      <c r="C112" s="286">
        <v>43369</v>
      </c>
      <c r="D112" s="284">
        <v>15</v>
      </c>
      <c r="E112" s="284">
        <v>1</v>
      </c>
      <c r="F112" s="20" t="s">
        <v>107</v>
      </c>
      <c r="G112" s="20" t="s">
        <v>31</v>
      </c>
      <c r="H112" s="20">
        <v>51.349392000000002</v>
      </c>
      <c r="I112" s="20">
        <v>17.11383</v>
      </c>
      <c r="J112" s="20" t="s">
        <v>4</v>
      </c>
      <c r="K112" s="20" t="s">
        <v>16</v>
      </c>
      <c r="L112" s="20" t="s">
        <v>1071</v>
      </c>
      <c r="M112" s="307"/>
    </row>
    <row r="113" spans="2:13" x14ac:dyDescent="0.3">
      <c r="B113" s="306">
        <v>107</v>
      </c>
      <c r="C113" s="286">
        <v>43373</v>
      </c>
      <c r="D113" s="284">
        <v>15</v>
      </c>
      <c r="E113" s="284">
        <v>1</v>
      </c>
      <c r="F113" s="20" t="s">
        <v>1120</v>
      </c>
      <c r="G113" s="20" t="s">
        <v>30</v>
      </c>
      <c r="H113" s="20">
        <v>51.634258000000003</v>
      </c>
      <c r="I113" s="20">
        <v>17.361250999999999</v>
      </c>
      <c r="J113" s="20" t="s">
        <v>4</v>
      </c>
      <c r="K113" s="20" t="s">
        <v>16</v>
      </c>
      <c r="L113" s="20" t="s">
        <v>1071</v>
      </c>
      <c r="M113" s="307"/>
    </row>
    <row r="114" spans="2:13" x14ac:dyDescent="0.3">
      <c r="B114" s="306">
        <v>108</v>
      </c>
      <c r="C114" s="286">
        <v>43374</v>
      </c>
      <c r="D114" s="284">
        <v>15</v>
      </c>
      <c r="E114" s="284">
        <v>1</v>
      </c>
      <c r="F114" s="20" t="s">
        <v>1059</v>
      </c>
      <c r="G114" s="20" t="s">
        <v>30</v>
      </c>
      <c r="H114" s="20">
        <v>51.473525000000002</v>
      </c>
      <c r="I114" s="20">
        <v>17.274061</v>
      </c>
      <c r="J114" s="20" t="s">
        <v>29</v>
      </c>
      <c r="K114" s="20" t="s">
        <v>16</v>
      </c>
      <c r="L114" s="20" t="s">
        <v>8</v>
      </c>
      <c r="M114" s="307"/>
    </row>
    <row r="115" spans="2:13" x14ac:dyDescent="0.3">
      <c r="B115" s="306">
        <v>109</v>
      </c>
      <c r="C115" s="286">
        <v>43375</v>
      </c>
      <c r="D115" s="284">
        <v>15</v>
      </c>
      <c r="E115" s="284">
        <v>1</v>
      </c>
      <c r="F115" s="20" t="s">
        <v>1121</v>
      </c>
      <c r="G115" s="20" t="s">
        <v>31</v>
      </c>
      <c r="H115" s="20">
        <v>51.400015000000003</v>
      </c>
      <c r="I115" s="20">
        <v>17.189094999999998</v>
      </c>
      <c r="J115" s="20" t="s">
        <v>87</v>
      </c>
      <c r="K115" s="20" t="s">
        <v>16</v>
      </c>
      <c r="L115" s="20" t="s">
        <v>2</v>
      </c>
      <c r="M115" s="307"/>
    </row>
    <row r="116" spans="2:13" x14ac:dyDescent="0.3">
      <c r="B116" s="306">
        <v>113</v>
      </c>
      <c r="C116" s="286">
        <v>43381</v>
      </c>
      <c r="D116" s="284">
        <v>15</v>
      </c>
      <c r="E116" s="284">
        <v>1</v>
      </c>
      <c r="F116" s="20" t="s">
        <v>177</v>
      </c>
      <c r="G116" s="20" t="s">
        <v>31</v>
      </c>
      <c r="H116" s="20">
        <v>51.398558000000001</v>
      </c>
      <c r="I116" s="20">
        <v>17.187152999999999</v>
      </c>
      <c r="J116" s="20" t="s">
        <v>1055</v>
      </c>
      <c r="K116" s="20" t="s">
        <v>16</v>
      </c>
      <c r="L116" s="20" t="s">
        <v>2</v>
      </c>
      <c r="M116" s="307"/>
    </row>
    <row r="117" spans="2:13" x14ac:dyDescent="0.3">
      <c r="B117" s="306">
        <v>110</v>
      </c>
      <c r="C117" s="286">
        <v>43381</v>
      </c>
      <c r="D117" s="284">
        <v>15</v>
      </c>
      <c r="E117" s="284">
        <v>1</v>
      </c>
      <c r="F117" s="20" t="s">
        <v>182</v>
      </c>
      <c r="G117" s="20" t="s">
        <v>30</v>
      </c>
      <c r="H117" s="20">
        <v>51.501170000000002</v>
      </c>
      <c r="I117" s="20">
        <v>17.280857000000001</v>
      </c>
      <c r="J117" s="20" t="s">
        <v>1</v>
      </c>
      <c r="K117" s="20" t="s">
        <v>16</v>
      </c>
      <c r="L117" s="20" t="s">
        <v>8</v>
      </c>
      <c r="M117" s="307"/>
    </row>
    <row r="118" spans="2:13" x14ac:dyDescent="0.3">
      <c r="B118" s="306">
        <v>111</v>
      </c>
      <c r="C118" s="286">
        <v>43381</v>
      </c>
      <c r="D118" s="284">
        <v>15</v>
      </c>
      <c r="E118" s="284">
        <v>1</v>
      </c>
      <c r="F118" s="20" t="s">
        <v>217</v>
      </c>
      <c r="G118" s="20" t="s">
        <v>30</v>
      </c>
      <c r="H118" s="20">
        <v>51.558391</v>
      </c>
      <c r="I118" s="20">
        <v>17.277027</v>
      </c>
      <c r="J118" s="20" t="s">
        <v>1122</v>
      </c>
      <c r="K118" s="20" t="s">
        <v>16</v>
      </c>
      <c r="L118" s="20" t="s">
        <v>8</v>
      </c>
      <c r="M118" s="307"/>
    </row>
    <row r="119" spans="2:13" x14ac:dyDescent="0.3">
      <c r="B119" s="306">
        <v>114</v>
      </c>
      <c r="C119" s="286">
        <v>43381</v>
      </c>
      <c r="D119" s="284">
        <v>15</v>
      </c>
      <c r="E119" s="284">
        <v>1</v>
      </c>
      <c r="F119" s="20" t="s">
        <v>179</v>
      </c>
      <c r="G119" s="20" t="s">
        <v>31</v>
      </c>
      <c r="H119" s="20">
        <v>51.339618999999999</v>
      </c>
      <c r="I119" s="20">
        <v>17.094994</v>
      </c>
      <c r="J119" s="20" t="s">
        <v>87</v>
      </c>
      <c r="K119" s="20" t="s">
        <v>16</v>
      </c>
      <c r="L119" s="20" t="s">
        <v>2</v>
      </c>
      <c r="M119" s="307"/>
    </row>
    <row r="120" spans="2:13" x14ac:dyDescent="0.3">
      <c r="B120" s="306">
        <v>112</v>
      </c>
      <c r="C120" s="286">
        <v>43381</v>
      </c>
      <c r="D120" s="284">
        <v>15</v>
      </c>
      <c r="E120" s="284">
        <v>1</v>
      </c>
      <c r="F120" s="20" t="s">
        <v>1123</v>
      </c>
      <c r="G120" s="20" t="s">
        <v>30</v>
      </c>
      <c r="H120" s="20">
        <v>51.619225</v>
      </c>
      <c r="I120" s="20">
        <v>17.333109</v>
      </c>
      <c r="J120" s="20" t="s">
        <v>4</v>
      </c>
      <c r="K120" s="20" t="s">
        <v>16</v>
      </c>
      <c r="L120" s="20" t="s">
        <v>2</v>
      </c>
      <c r="M120" s="307"/>
    </row>
    <row r="121" spans="2:13" x14ac:dyDescent="0.3">
      <c r="B121" s="306">
        <v>115</v>
      </c>
      <c r="C121" s="286">
        <v>43384</v>
      </c>
      <c r="D121" s="284">
        <v>15</v>
      </c>
      <c r="E121" s="284">
        <v>1</v>
      </c>
      <c r="F121" s="20" t="s">
        <v>135</v>
      </c>
      <c r="G121" s="20" t="s">
        <v>30</v>
      </c>
      <c r="H121" s="20">
        <v>51.328660999999997</v>
      </c>
      <c r="I121" s="20">
        <v>17.075668</v>
      </c>
      <c r="J121" s="20" t="s">
        <v>6</v>
      </c>
      <c r="K121" s="20" t="s">
        <v>16</v>
      </c>
      <c r="L121" s="20" t="s">
        <v>1071</v>
      </c>
      <c r="M121" s="307"/>
    </row>
    <row r="122" spans="2:13" x14ac:dyDescent="0.3">
      <c r="B122" s="306">
        <v>116</v>
      </c>
      <c r="C122" s="286">
        <v>43384</v>
      </c>
      <c r="D122" s="284">
        <v>15</v>
      </c>
      <c r="E122" s="284">
        <v>1</v>
      </c>
      <c r="F122" s="20" t="s">
        <v>169</v>
      </c>
      <c r="G122" s="20" t="s">
        <v>31</v>
      </c>
      <c r="H122" s="20">
        <v>51.340713999999998</v>
      </c>
      <c r="I122" s="20">
        <v>17.097242999999999</v>
      </c>
      <c r="J122" s="20" t="s">
        <v>1105</v>
      </c>
      <c r="K122" s="20" t="s">
        <v>16</v>
      </c>
      <c r="L122" s="20" t="s">
        <v>2</v>
      </c>
      <c r="M122" s="307"/>
    </row>
    <row r="123" spans="2:13" x14ac:dyDescent="0.3">
      <c r="B123" s="306">
        <v>117</v>
      </c>
      <c r="C123" s="286">
        <v>43391</v>
      </c>
      <c r="D123" s="284">
        <v>15</v>
      </c>
      <c r="E123" s="284">
        <v>1</v>
      </c>
      <c r="F123" s="20" t="s">
        <v>1124</v>
      </c>
      <c r="G123" s="20" t="s">
        <v>30</v>
      </c>
      <c r="H123" s="20">
        <v>51.517431000000002</v>
      </c>
      <c r="I123" s="20">
        <v>17.275715000000002</v>
      </c>
      <c r="J123" s="20" t="s">
        <v>1105</v>
      </c>
      <c r="K123" s="20" t="s">
        <v>16</v>
      </c>
      <c r="L123" s="20" t="s">
        <v>1071</v>
      </c>
      <c r="M123" s="307"/>
    </row>
    <row r="124" spans="2:13" x14ac:dyDescent="0.3">
      <c r="B124" s="306">
        <v>118</v>
      </c>
      <c r="C124" s="286">
        <v>43391</v>
      </c>
      <c r="D124" s="284">
        <v>15</v>
      </c>
      <c r="E124" s="284">
        <v>1</v>
      </c>
      <c r="F124" s="20" t="s">
        <v>1125</v>
      </c>
      <c r="G124" s="20" t="s">
        <v>30</v>
      </c>
      <c r="H124" s="20">
        <v>51.378484</v>
      </c>
      <c r="I124" s="20">
        <v>17.154572999999999</v>
      </c>
      <c r="J124" s="20" t="s">
        <v>19</v>
      </c>
      <c r="K124" s="20" t="s">
        <v>16</v>
      </c>
      <c r="L124" s="20" t="s">
        <v>2</v>
      </c>
      <c r="M124" s="307"/>
    </row>
    <row r="125" spans="2:13" x14ac:dyDescent="0.3">
      <c r="B125" s="306">
        <v>119</v>
      </c>
      <c r="C125" s="286">
        <v>43398</v>
      </c>
      <c r="D125" s="284">
        <v>15</v>
      </c>
      <c r="E125" s="284">
        <v>1</v>
      </c>
      <c r="F125" s="20" t="s">
        <v>243</v>
      </c>
      <c r="G125" s="20" t="s">
        <v>31</v>
      </c>
      <c r="H125" s="20">
        <v>51.339004000000003</v>
      </c>
      <c r="I125" s="20">
        <v>17.093769999999999</v>
      </c>
      <c r="J125" s="20" t="s">
        <v>6</v>
      </c>
      <c r="K125" s="20" t="s">
        <v>16</v>
      </c>
      <c r="L125" s="20" t="s">
        <v>2</v>
      </c>
      <c r="M125" s="307"/>
    </row>
    <row r="126" spans="2:13" x14ac:dyDescent="0.3">
      <c r="B126" s="306">
        <v>120</v>
      </c>
      <c r="C126" s="286">
        <v>43406</v>
      </c>
      <c r="D126" s="284">
        <v>15</v>
      </c>
      <c r="E126" s="284">
        <v>1</v>
      </c>
      <c r="F126" s="20" t="s">
        <v>169</v>
      </c>
      <c r="G126" s="20" t="s">
        <v>31</v>
      </c>
      <c r="H126" s="20">
        <v>51.340713999999998</v>
      </c>
      <c r="I126" s="20">
        <v>17.097242999999999</v>
      </c>
      <c r="J126" s="20" t="s">
        <v>87</v>
      </c>
      <c r="K126" s="20" t="s">
        <v>16</v>
      </c>
      <c r="L126" s="20" t="s">
        <v>2</v>
      </c>
      <c r="M126" s="307"/>
    </row>
    <row r="127" spans="2:13" x14ac:dyDescent="0.3">
      <c r="B127" s="306">
        <v>121</v>
      </c>
      <c r="C127" s="286">
        <v>43408</v>
      </c>
      <c r="D127" s="284">
        <v>15</v>
      </c>
      <c r="E127" s="284">
        <v>1</v>
      </c>
      <c r="F127" s="20" t="s">
        <v>520</v>
      </c>
      <c r="G127" s="20" t="s">
        <v>31</v>
      </c>
      <c r="H127" s="20">
        <v>51.559317</v>
      </c>
      <c r="I127" s="20">
        <v>17.277315000000002</v>
      </c>
      <c r="J127" s="20" t="s">
        <v>87</v>
      </c>
      <c r="K127" s="20" t="s">
        <v>16</v>
      </c>
      <c r="L127" s="20" t="s">
        <v>2</v>
      </c>
      <c r="M127" s="307"/>
    </row>
    <row r="128" spans="2:13" x14ac:dyDescent="0.3">
      <c r="B128" s="306">
        <v>122</v>
      </c>
      <c r="C128" s="286">
        <v>43409</v>
      </c>
      <c r="D128" s="284">
        <v>15</v>
      </c>
      <c r="E128" s="284">
        <v>1</v>
      </c>
      <c r="F128" s="20" t="s">
        <v>243</v>
      </c>
      <c r="G128" s="20" t="s">
        <v>31</v>
      </c>
      <c r="H128" s="20">
        <v>51.339004000000003</v>
      </c>
      <c r="I128" s="20">
        <v>17.093769999999999</v>
      </c>
      <c r="J128" s="20" t="s">
        <v>87</v>
      </c>
      <c r="K128" s="20" t="s">
        <v>16</v>
      </c>
      <c r="L128" s="20" t="s">
        <v>2</v>
      </c>
      <c r="M128" s="307"/>
    </row>
    <row r="129" spans="2:13" x14ac:dyDescent="0.3">
      <c r="B129" s="306">
        <v>123</v>
      </c>
      <c r="C129" s="286">
        <v>43411</v>
      </c>
      <c r="D129" s="284">
        <v>15</v>
      </c>
      <c r="E129" s="284">
        <v>1</v>
      </c>
      <c r="F129" s="20" t="s">
        <v>1059</v>
      </c>
      <c r="G129" s="20" t="s">
        <v>31</v>
      </c>
      <c r="H129" s="20">
        <v>51.473525000000002</v>
      </c>
      <c r="I129" s="20">
        <v>17.274061</v>
      </c>
      <c r="J129" s="20" t="s">
        <v>87</v>
      </c>
      <c r="K129" s="20" t="s">
        <v>1070</v>
      </c>
      <c r="L129" s="20" t="s">
        <v>8</v>
      </c>
      <c r="M129" s="307"/>
    </row>
    <row r="130" spans="2:13" x14ac:dyDescent="0.3">
      <c r="B130" s="306">
        <v>124</v>
      </c>
      <c r="C130" s="286">
        <v>43411</v>
      </c>
      <c r="D130" s="284">
        <v>15</v>
      </c>
      <c r="E130" s="284">
        <v>1</v>
      </c>
      <c r="F130" s="20" t="s">
        <v>917</v>
      </c>
      <c r="G130" s="20" t="s">
        <v>31</v>
      </c>
      <c r="H130" s="20">
        <v>51.382193000000001</v>
      </c>
      <c r="I130" s="20">
        <v>17.178840999999998</v>
      </c>
      <c r="J130" s="20" t="s">
        <v>88</v>
      </c>
      <c r="K130" s="20" t="s">
        <v>16</v>
      </c>
      <c r="L130" s="20" t="s">
        <v>2</v>
      </c>
      <c r="M130" s="307"/>
    </row>
    <row r="131" spans="2:13" x14ac:dyDescent="0.3">
      <c r="B131" s="306">
        <v>126</v>
      </c>
      <c r="C131" s="286">
        <v>43419</v>
      </c>
      <c r="D131" s="284">
        <v>15</v>
      </c>
      <c r="E131" s="284">
        <v>1</v>
      </c>
      <c r="F131" s="20" t="s">
        <v>164</v>
      </c>
      <c r="G131" s="20" t="s">
        <v>30</v>
      </c>
      <c r="H131" s="20">
        <v>51.450507999999999</v>
      </c>
      <c r="I131" s="20">
        <v>17.265744999999999</v>
      </c>
      <c r="J131" s="20" t="s">
        <v>1</v>
      </c>
      <c r="K131" s="20" t="s">
        <v>16</v>
      </c>
      <c r="L131" s="20" t="s">
        <v>8</v>
      </c>
      <c r="M131" s="307"/>
    </row>
    <row r="132" spans="2:13" x14ac:dyDescent="0.3">
      <c r="B132" s="306">
        <v>125</v>
      </c>
      <c r="C132" s="286">
        <v>43419</v>
      </c>
      <c r="D132" s="284">
        <v>15</v>
      </c>
      <c r="E132" s="284">
        <v>1</v>
      </c>
      <c r="F132" s="20" t="s">
        <v>552</v>
      </c>
      <c r="G132" s="20" t="s">
        <v>30</v>
      </c>
      <c r="H132" s="20">
        <v>51.506729999999997</v>
      </c>
      <c r="I132" s="20">
        <v>17.279540000000001</v>
      </c>
      <c r="J132" s="20" t="s">
        <v>4</v>
      </c>
      <c r="K132" s="20" t="s">
        <v>16</v>
      </c>
      <c r="L132" s="20" t="s">
        <v>8</v>
      </c>
      <c r="M132" s="307"/>
    </row>
    <row r="133" spans="2:13" x14ac:dyDescent="0.3">
      <c r="B133" s="306">
        <v>127</v>
      </c>
      <c r="C133" s="286">
        <v>43420</v>
      </c>
      <c r="D133" s="284">
        <v>15</v>
      </c>
      <c r="E133" s="284">
        <v>1</v>
      </c>
      <c r="F133" s="20" t="s">
        <v>548</v>
      </c>
      <c r="G133" s="20" t="s">
        <v>30</v>
      </c>
      <c r="H133" s="20">
        <v>51.552103000000002</v>
      </c>
      <c r="I133" s="20">
        <v>17.274988</v>
      </c>
      <c r="J133" s="20" t="s">
        <v>87</v>
      </c>
      <c r="K133" s="20" t="s">
        <v>16</v>
      </c>
      <c r="L133" s="20" t="s">
        <v>2</v>
      </c>
      <c r="M133" s="307"/>
    </row>
    <row r="134" spans="2:13" x14ac:dyDescent="0.3">
      <c r="B134" s="306">
        <v>128</v>
      </c>
      <c r="C134" s="286">
        <v>43420</v>
      </c>
      <c r="D134" s="284">
        <v>15</v>
      </c>
      <c r="E134" s="284">
        <v>1</v>
      </c>
      <c r="F134" s="20" t="s">
        <v>234</v>
      </c>
      <c r="G134" s="20" t="s">
        <v>30</v>
      </c>
      <c r="H134" s="20">
        <v>51.554858000000003</v>
      </c>
      <c r="I134" s="20">
        <v>17.275880999999998</v>
      </c>
      <c r="J134" s="20" t="s">
        <v>87</v>
      </c>
      <c r="K134" s="20" t="s">
        <v>1070</v>
      </c>
      <c r="L134" s="20" t="s">
        <v>2</v>
      </c>
      <c r="M134" s="307"/>
    </row>
    <row r="135" spans="2:13" x14ac:dyDescent="0.3">
      <c r="B135" s="306">
        <v>129</v>
      </c>
      <c r="C135" s="286">
        <v>43421</v>
      </c>
      <c r="D135" s="284">
        <v>15</v>
      </c>
      <c r="E135" s="284">
        <v>1</v>
      </c>
      <c r="F135" s="20" t="s">
        <v>217</v>
      </c>
      <c r="G135" s="20" t="s">
        <v>31</v>
      </c>
      <c r="H135" s="20">
        <v>51.558391</v>
      </c>
      <c r="I135" s="20">
        <v>17.277027</v>
      </c>
      <c r="J135" s="20" t="s">
        <v>4</v>
      </c>
      <c r="K135" s="20" t="s">
        <v>16</v>
      </c>
      <c r="L135" s="20" t="s">
        <v>1071</v>
      </c>
      <c r="M135" s="307"/>
    </row>
    <row r="136" spans="2:13" x14ac:dyDescent="0.3">
      <c r="B136" s="306">
        <v>130</v>
      </c>
      <c r="C136" s="286">
        <v>43422</v>
      </c>
      <c r="D136" s="284">
        <v>15</v>
      </c>
      <c r="E136" s="284">
        <v>1</v>
      </c>
      <c r="F136" s="20" t="s">
        <v>1095</v>
      </c>
      <c r="G136" s="20" t="s">
        <v>30</v>
      </c>
      <c r="H136" s="20">
        <v>51.402230000000003</v>
      </c>
      <c r="I136" s="20">
        <v>17.191766000000001</v>
      </c>
      <c r="J136" s="20" t="s">
        <v>6</v>
      </c>
      <c r="K136" s="20" t="s">
        <v>16</v>
      </c>
      <c r="L136" s="20" t="s">
        <v>1071</v>
      </c>
      <c r="M136" s="307"/>
    </row>
    <row r="137" spans="2:13" x14ac:dyDescent="0.3">
      <c r="B137" s="306">
        <v>131</v>
      </c>
      <c r="C137" s="286">
        <v>43426</v>
      </c>
      <c r="D137" s="284">
        <v>15</v>
      </c>
      <c r="E137" s="284">
        <v>1</v>
      </c>
      <c r="F137" s="20" t="s">
        <v>177</v>
      </c>
      <c r="G137" s="20" t="s">
        <v>31</v>
      </c>
      <c r="H137" s="20">
        <v>51.398558000000001</v>
      </c>
      <c r="I137" s="20">
        <v>17.187152999999999</v>
      </c>
      <c r="J137" s="20" t="s">
        <v>87</v>
      </c>
      <c r="K137" s="20" t="s">
        <v>16</v>
      </c>
      <c r="L137" s="20" t="s">
        <v>2</v>
      </c>
      <c r="M137" s="307"/>
    </row>
    <row r="138" spans="2:13" x14ac:dyDescent="0.3">
      <c r="B138" s="306">
        <v>132</v>
      </c>
      <c r="C138" s="286">
        <v>43427</v>
      </c>
      <c r="D138" s="284">
        <v>15</v>
      </c>
      <c r="E138" s="284">
        <v>1</v>
      </c>
      <c r="F138" s="20" t="s">
        <v>517</v>
      </c>
      <c r="G138" s="20" t="s">
        <v>31</v>
      </c>
      <c r="H138" s="20">
        <v>51.561959000000002</v>
      </c>
      <c r="I138" s="20">
        <v>17.278262999999999</v>
      </c>
      <c r="J138" s="20" t="s">
        <v>6</v>
      </c>
      <c r="K138" s="20" t="s">
        <v>16</v>
      </c>
      <c r="L138" s="20" t="s">
        <v>2</v>
      </c>
      <c r="M138" s="307"/>
    </row>
    <row r="139" spans="2:13" x14ac:dyDescent="0.3">
      <c r="B139" s="306">
        <v>133</v>
      </c>
      <c r="C139" s="286">
        <v>43428</v>
      </c>
      <c r="D139" s="284">
        <v>15</v>
      </c>
      <c r="E139" s="284">
        <v>1</v>
      </c>
      <c r="F139" s="20" t="s">
        <v>1057</v>
      </c>
      <c r="G139" s="20" t="s">
        <v>31</v>
      </c>
      <c r="H139" s="20">
        <v>51.486535000000003</v>
      </c>
      <c r="I139" s="20">
        <v>17.280298999999999</v>
      </c>
      <c r="J139" s="20" t="s">
        <v>87</v>
      </c>
      <c r="K139" s="20" t="s">
        <v>1070</v>
      </c>
      <c r="L139" s="20" t="s">
        <v>8</v>
      </c>
      <c r="M139" s="307"/>
    </row>
    <row r="140" spans="2:13" x14ac:dyDescent="0.3">
      <c r="B140" s="306">
        <v>134</v>
      </c>
      <c r="C140" s="286">
        <v>43432</v>
      </c>
      <c r="D140" s="284">
        <v>15</v>
      </c>
      <c r="E140" s="284">
        <v>1</v>
      </c>
      <c r="F140" s="20" t="s">
        <v>90</v>
      </c>
      <c r="G140" s="20" t="s">
        <v>31</v>
      </c>
      <c r="H140" s="20">
        <v>51.329490999999997</v>
      </c>
      <c r="I140" s="20">
        <v>17.076965999999999</v>
      </c>
      <c r="J140" s="20" t="s">
        <v>88</v>
      </c>
      <c r="K140" s="20" t="s">
        <v>16</v>
      </c>
      <c r="L140" s="20" t="s">
        <v>1071</v>
      </c>
      <c r="M140" s="307"/>
    </row>
    <row r="141" spans="2:13" x14ac:dyDescent="0.3">
      <c r="B141" s="306">
        <v>135</v>
      </c>
      <c r="C141" s="286">
        <v>43433</v>
      </c>
      <c r="D141" s="284">
        <v>15</v>
      </c>
      <c r="E141" s="284">
        <v>1</v>
      </c>
      <c r="F141" s="20" t="s">
        <v>1126</v>
      </c>
      <c r="G141" s="20" t="s">
        <v>31</v>
      </c>
      <c r="H141" s="20">
        <v>51.637856999999997</v>
      </c>
      <c r="I141" s="20">
        <v>17.365660999999999</v>
      </c>
      <c r="J141" s="20" t="s">
        <v>6</v>
      </c>
      <c r="K141" s="20" t="s">
        <v>16</v>
      </c>
      <c r="L141" s="20" t="s">
        <v>1071</v>
      </c>
      <c r="M141" s="307"/>
    </row>
    <row r="142" spans="2:13" x14ac:dyDescent="0.3">
      <c r="B142" s="306">
        <v>136</v>
      </c>
      <c r="C142" s="286">
        <v>43440</v>
      </c>
      <c r="D142" s="284">
        <v>15</v>
      </c>
      <c r="E142" s="284">
        <v>1</v>
      </c>
      <c r="F142" s="20" t="s">
        <v>1127</v>
      </c>
      <c r="G142" s="20" t="s">
        <v>31</v>
      </c>
      <c r="H142" s="20">
        <v>51.407642000000003</v>
      </c>
      <c r="I142" s="20">
        <v>17.208344</v>
      </c>
      <c r="J142" s="20" t="s">
        <v>6</v>
      </c>
      <c r="K142" s="20" t="s">
        <v>16</v>
      </c>
      <c r="L142" s="20" t="s">
        <v>1071</v>
      </c>
      <c r="M142" s="307"/>
    </row>
    <row r="143" spans="2:13" x14ac:dyDescent="0.3">
      <c r="B143" s="306">
        <v>137</v>
      </c>
      <c r="C143" s="286">
        <v>43444</v>
      </c>
      <c r="D143" s="284">
        <v>15</v>
      </c>
      <c r="E143" s="284">
        <v>1</v>
      </c>
      <c r="F143" s="20" t="s">
        <v>121</v>
      </c>
      <c r="G143" s="20" t="s">
        <v>31</v>
      </c>
      <c r="H143" s="20">
        <v>51.469991</v>
      </c>
      <c r="I143" s="20">
        <v>17.272789</v>
      </c>
      <c r="J143" s="20" t="s">
        <v>1</v>
      </c>
      <c r="K143" s="20" t="s">
        <v>16</v>
      </c>
      <c r="L143" s="20" t="s">
        <v>8</v>
      </c>
      <c r="M143" s="307"/>
    </row>
    <row r="144" spans="2:13" x14ac:dyDescent="0.3">
      <c r="B144" s="306">
        <v>139</v>
      </c>
      <c r="C144" s="286">
        <v>43448</v>
      </c>
      <c r="D144" s="284">
        <v>15</v>
      </c>
      <c r="E144" s="284">
        <v>1</v>
      </c>
      <c r="F144" s="20" t="s">
        <v>95</v>
      </c>
      <c r="G144" s="20" t="s">
        <v>30</v>
      </c>
      <c r="H144" s="20">
        <v>51.409666000000001</v>
      </c>
      <c r="I144" s="20">
        <v>17.216097000000001</v>
      </c>
      <c r="J144" s="20" t="s">
        <v>4</v>
      </c>
      <c r="K144" s="20" t="s">
        <v>16</v>
      </c>
      <c r="L144" s="20" t="s">
        <v>8</v>
      </c>
      <c r="M144" s="307"/>
    </row>
    <row r="145" spans="2:13" x14ac:dyDescent="0.3">
      <c r="B145" s="306">
        <v>138</v>
      </c>
      <c r="C145" s="286">
        <v>43448</v>
      </c>
      <c r="D145" s="284">
        <v>15</v>
      </c>
      <c r="E145" s="284">
        <v>1</v>
      </c>
      <c r="F145" s="20" t="s">
        <v>114</v>
      </c>
      <c r="G145" s="20" t="s">
        <v>30</v>
      </c>
      <c r="H145" s="20">
        <v>51.389004999999997</v>
      </c>
      <c r="I145" s="20">
        <v>17.182611999999999</v>
      </c>
      <c r="J145" s="20" t="s">
        <v>1</v>
      </c>
      <c r="K145" s="20" t="s">
        <v>1070</v>
      </c>
      <c r="L145" s="20" t="s">
        <v>2</v>
      </c>
      <c r="M145" s="307"/>
    </row>
    <row r="146" spans="2:13" x14ac:dyDescent="0.3">
      <c r="B146" s="306">
        <v>140</v>
      </c>
      <c r="C146" s="286">
        <v>43454</v>
      </c>
      <c r="D146" s="284">
        <v>15</v>
      </c>
      <c r="E146" s="284">
        <v>1</v>
      </c>
      <c r="F146" s="20" t="s">
        <v>504</v>
      </c>
      <c r="G146" s="20" t="s">
        <v>31</v>
      </c>
      <c r="H146" s="20">
        <v>51.589140999999998</v>
      </c>
      <c r="I146" s="20">
        <v>17.294647999999999</v>
      </c>
      <c r="J146" s="20" t="s">
        <v>4</v>
      </c>
      <c r="K146" s="20" t="s">
        <v>16</v>
      </c>
      <c r="L146" s="20" t="s">
        <v>2</v>
      </c>
      <c r="M146" s="307"/>
    </row>
    <row r="147" spans="2:13" x14ac:dyDescent="0.3">
      <c r="B147" s="306">
        <v>141</v>
      </c>
      <c r="C147" s="286">
        <v>43462</v>
      </c>
      <c r="D147" s="284">
        <v>15</v>
      </c>
      <c r="E147" s="284">
        <v>1</v>
      </c>
      <c r="F147" s="20" t="s">
        <v>1128</v>
      </c>
      <c r="G147" s="20" t="s">
        <v>30</v>
      </c>
      <c r="H147" s="20">
        <v>51.614991000000003</v>
      </c>
      <c r="I147" s="20">
        <v>17.323513999999999</v>
      </c>
      <c r="J147" s="20" t="s">
        <v>4</v>
      </c>
      <c r="K147" s="20" t="s">
        <v>16</v>
      </c>
      <c r="L147" s="20" t="s">
        <v>2</v>
      </c>
      <c r="M147" s="307"/>
    </row>
    <row r="148" spans="2:13" ht="15" thickBot="1" x14ac:dyDescent="0.35">
      <c r="B148" s="308">
        <v>142</v>
      </c>
      <c r="C148" s="309">
        <v>43463</v>
      </c>
      <c r="D148" s="310">
        <v>15</v>
      </c>
      <c r="E148" s="310">
        <v>1</v>
      </c>
      <c r="F148" s="311" t="s">
        <v>1129</v>
      </c>
      <c r="G148" s="311" t="s">
        <v>30</v>
      </c>
      <c r="H148" s="311">
        <v>51.492806999999999</v>
      </c>
      <c r="I148" s="311">
        <v>17.285540000000001</v>
      </c>
      <c r="J148" s="311" t="s">
        <v>3</v>
      </c>
      <c r="K148" s="311" t="s">
        <v>16</v>
      </c>
      <c r="L148" s="311" t="s">
        <v>1071</v>
      </c>
      <c r="M148" s="312"/>
    </row>
  </sheetData>
  <mergeCells count="8">
    <mergeCell ref="B3:M3"/>
    <mergeCell ref="B5:K5"/>
    <mergeCell ref="L5:M5"/>
    <mergeCell ref="B6:B7"/>
    <mergeCell ref="C6:C7"/>
    <mergeCell ref="H6:I6"/>
    <mergeCell ref="J6:J7"/>
    <mergeCell ref="B4:M4"/>
  </mergeCells>
  <pageMargins left="0.9055118110236221" right="0.31496062992125984" top="0.74803149606299213" bottom="0.74803149606299213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36:M270"/>
  <sheetViews>
    <sheetView tabSelected="1" topLeftCell="A249" workbookViewId="0">
      <selection activeCell="C22" sqref="C22"/>
    </sheetView>
  </sheetViews>
  <sheetFormatPr defaultRowHeight="14.4" x14ac:dyDescent="0.3"/>
  <cols>
    <col min="2" max="2" width="6.44140625" customWidth="1"/>
    <col min="3" max="3" width="11.88671875" style="1" customWidth="1"/>
    <col min="4" max="4" width="14" customWidth="1"/>
    <col min="5" max="5" width="14.6640625" customWidth="1"/>
    <col min="6" max="6" width="15.44140625" customWidth="1"/>
    <col min="7" max="7" width="12.5546875" customWidth="1"/>
    <col min="8" max="8" width="12.109375" customWidth="1"/>
    <col min="9" max="9" width="12.6640625" customWidth="1"/>
    <col min="10" max="10" width="14.109375" customWidth="1"/>
    <col min="11" max="11" width="14.6640625" customWidth="1"/>
    <col min="12" max="12" width="16" customWidth="1"/>
  </cols>
  <sheetData>
    <row r="36" spans="2:13" ht="15" thickBot="1" x14ac:dyDescent="0.35"/>
    <row r="37" spans="2:13" ht="18" x14ac:dyDescent="0.35">
      <c r="B37" s="528" t="s">
        <v>1769</v>
      </c>
      <c r="C37" s="529"/>
      <c r="D37" s="529"/>
      <c r="E37" s="529"/>
      <c r="F37" s="529"/>
      <c r="G37" s="529"/>
      <c r="H37" s="529"/>
      <c r="I37" s="529"/>
      <c r="J37" s="529"/>
      <c r="K37" s="529"/>
      <c r="L37" s="529"/>
      <c r="M37" s="530"/>
    </row>
    <row r="38" spans="2:13" x14ac:dyDescent="0.3">
      <c r="B38" s="542" t="s">
        <v>278</v>
      </c>
      <c r="C38" s="543"/>
      <c r="D38" s="543"/>
      <c r="E38" s="543"/>
      <c r="F38" s="543"/>
      <c r="G38" s="543"/>
      <c r="H38" s="543"/>
      <c r="I38" s="543"/>
      <c r="J38" s="543"/>
      <c r="K38" s="543"/>
      <c r="L38" s="543"/>
      <c r="M38" s="544"/>
    </row>
    <row r="39" spans="2:13" x14ac:dyDescent="0.3">
      <c r="B39" s="531" t="s">
        <v>34</v>
      </c>
      <c r="C39" s="532"/>
      <c r="D39" s="532"/>
      <c r="E39" s="532"/>
      <c r="F39" s="532"/>
      <c r="G39" s="532"/>
      <c r="H39" s="532"/>
      <c r="I39" s="532"/>
      <c r="J39" s="532"/>
      <c r="K39" s="532"/>
      <c r="L39" s="533" t="s">
        <v>35</v>
      </c>
      <c r="M39" s="534"/>
    </row>
    <row r="40" spans="2:13" ht="43.2" x14ac:dyDescent="0.3">
      <c r="B40" s="535" t="s">
        <v>36</v>
      </c>
      <c r="C40" s="537" t="s">
        <v>37</v>
      </c>
      <c r="D40" s="2" t="s">
        <v>38</v>
      </c>
      <c r="E40" s="2" t="s">
        <v>39</v>
      </c>
      <c r="F40" s="2" t="s">
        <v>40</v>
      </c>
      <c r="G40" s="2" t="s">
        <v>41</v>
      </c>
      <c r="H40" s="539" t="s">
        <v>42</v>
      </c>
      <c r="I40" s="539"/>
      <c r="J40" s="540" t="s">
        <v>43</v>
      </c>
      <c r="K40" s="2" t="s">
        <v>44</v>
      </c>
      <c r="L40" s="2" t="s">
        <v>45</v>
      </c>
      <c r="M40" s="11" t="s">
        <v>46</v>
      </c>
    </row>
    <row r="41" spans="2:13" ht="43.8" thickBot="1" x14ac:dyDescent="0.35">
      <c r="B41" s="536"/>
      <c r="C41" s="538"/>
      <c r="D41" s="150" t="s">
        <v>132</v>
      </c>
      <c r="E41" s="150" t="s">
        <v>48</v>
      </c>
      <c r="F41" s="150" t="s">
        <v>49</v>
      </c>
      <c r="G41" s="150" t="s">
        <v>50</v>
      </c>
      <c r="H41" s="150" t="s">
        <v>51</v>
      </c>
      <c r="I41" s="150" t="s">
        <v>52</v>
      </c>
      <c r="J41" s="541"/>
      <c r="K41" s="130" t="s">
        <v>53</v>
      </c>
      <c r="L41" s="150" t="s">
        <v>54</v>
      </c>
      <c r="M41" s="152" t="s">
        <v>55</v>
      </c>
    </row>
    <row r="42" spans="2:13" ht="15" customHeight="1" x14ac:dyDescent="0.3">
      <c r="B42" s="184">
        <v>1</v>
      </c>
      <c r="C42" s="185">
        <v>43103</v>
      </c>
      <c r="D42" s="186">
        <v>12</v>
      </c>
      <c r="E42" s="186">
        <v>1</v>
      </c>
      <c r="F42" s="186" t="s">
        <v>632</v>
      </c>
      <c r="G42" s="186" t="s">
        <v>31</v>
      </c>
      <c r="H42" s="186">
        <v>51.452936999999999</v>
      </c>
      <c r="I42" s="186">
        <v>16.183305000000001</v>
      </c>
      <c r="J42" s="186" t="s">
        <v>4</v>
      </c>
      <c r="K42" s="186" t="s">
        <v>16</v>
      </c>
      <c r="L42" s="186" t="s">
        <v>2</v>
      </c>
      <c r="M42" s="187"/>
    </row>
    <row r="43" spans="2:13" ht="13.2" customHeight="1" x14ac:dyDescent="0.3">
      <c r="B43" s="29">
        <v>2</v>
      </c>
      <c r="C43" s="27">
        <v>43103</v>
      </c>
      <c r="D43" s="5">
        <v>12</v>
      </c>
      <c r="E43" s="5">
        <v>1</v>
      </c>
      <c r="F43" s="5" t="s">
        <v>633</v>
      </c>
      <c r="G43" s="5" t="s">
        <v>31</v>
      </c>
      <c r="H43" s="5">
        <v>51.49335</v>
      </c>
      <c r="I43" s="5">
        <v>16.223559000000002</v>
      </c>
      <c r="J43" s="5" t="s">
        <v>6</v>
      </c>
      <c r="K43" s="5" t="s">
        <v>16</v>
      </c>
      <c r="L43" s="5" t="s">
        <v>7</v>
      </c>
      <c r="M43" s="30"/>
    </row>
    <row r="44" spans="2:13" x14ac:dyDescent="0.3">
      <c r="B44" s="29">
        <v>3</v>
      </c>
      <c r="C44" s="27">
        <v>43104</v>
      </c>
      <c r="D44" s="5">
        <v>12</v>
      </c>
      <c r="E44" s="5">
        <v>1</v>
      </c>
      <c r="F44" s="5" t="s">
        <v>634</v>
      </c>
      <c r="G44" s="5" t="s">
        <v>30</v>
      </c>
      <c r="H44" s="5">
        <v>51.491123000000002</v>
      </c>
      <c r="I44" s="5">
        <v>16.219470000000001</v>
      </c>
      <c r="J44" s="5" t="s">
        <v>6</v>
      </c>
      <c r="K44" s="5" t="s">
        <v>16</v>
      </c>
      <c r="L44" s="5" t="s">
        <v>2</v>
      </c>
      <c r="M44" s="30"/>
    </row>
    <row r="45" spans="2:13" x14ac:dyDescent="0.3">
      <c r="B45" s="29">
        <v>4</v>
      </c>
      <c r="C45" s="27">
        <v>43104</v>
      </c>
      <c r="D45" s="5">
        <v>12</v>
      </c>
      <c r="E45" s="5">
        <v>1</v>
      </c>
      <c r="F45" s="5" t="s">
        <v>635</v>
      </c>
      <c r="G45" s="5" t="s">
        <v>30</v>
      </c>
      <c r="H45" s="5">
        <v>51.412536000000003</v>
      </c>
      <c r="I45" s="5">
        <v>16.101244999999999</v>
      </c>
      <c r="J45" s="5" t="s">
        <v>6</v>
      </c>
      <c r="K45" s="5" t="s">
        <v>16</v>
      </c>
      <c r="L45" s="5" t="s">
        <v>2</v>
      </c>
      <c r="M45" s="30"/>
    </row>
    <row r="46" spans="2:13" x14ac:dyDescent="0.3">
      <c r="B46" s="29">
        <v>5</v>
      </c>
      <c r="C46" s="27">
        <v>43108</v>
      </c>
      <c r="D46" s="5">
        <v>12</v>
      </c>
      <c r="E46" s="5">
        <v>1</v>
      </c>
      <c r="F46" s="5" t="s">
        <v>636</v>
      </c>
      <c r="G46" s="5" t="s">
        <v>30</v>
      </c>
      <c r="H46" s="5">
        <v>51.435597999999999</v>
      </c>
      <c r="I46" s="5">
        <v>16.161915</v>
      </c>
      <c r="J46" s="5" t="s">
        <v>12</v>
      </c>
      <c r="K46" s="100" t="s">
        <v>16</v>
      </c>
      <c r="L46" s="5" t="s">
        <v>2</v>
      </c>
      <c r="M46" s="30"/>
    </row>
    <row r="47" spans="2:13" x14ac:dyDescent="0.3">
      <c r="B47" s="29">
        <v>6</v>
      </c>
      <c r="C47" s="27">
        <v>43118</v>
      </c>
      <c r="D47" s="5">
        <v>12</v>
      </c>
      <c r="E47" s="99">
        <v>1</v>
      </c>
      <c r="F47" s="5" t="s">
        <v>637</v>
      </c>
      <c r="G47" s="5" t="s">
        <v>30</v>
      </c>
      <c r="H47" s="5">
        <v>51.412047999999999</v>
      </c>
      <c r="I47" s="5">
        <v>16.936900000000001</v>
      </c>
      <c r="J47" s="5" t="s">
        <v>3</v>
      </c>
      <c r="K47" s="100" t="s">
        <v>16</v>
      </c>
      <c r="L47" s="5" t="s">
        <v>2</v>
      </c>
      <c r="M47" s="30"/>
    </row>
    <row r="48" spans="2:13" x14ac:dyDescent="0.3">
      <c r="B48" s="29">
        <v>7</v>
      </c>
      <c r="C48" s="27">
        <v>43124</v>
      </c>
      <c r="D48" s="5">
        <v>12</v>
      </c>
      <c r="E48" s="99">
        <v>1</v>
      </c>
      <c r="F48" s="5" t="s">
        <v>638</v>
      </c>
      <c r="G48" s="5" t="s">
        <v>31</v>
      </c>
      <c r="H48" s="5">
        <v>51.364139000000002</v>
      </c>
      <c r="I48" s="5">
        <v>15.589410000000001</v>
      </c>
      <c r="J48" s="5" t="s">
        <v>6</v>
      </c>
      <c r="K48" s="100" t="s">
        <v>16</v>
      </c>
      <c r="L48" s="5" t="s">
        <v>2</v>
      </c>
      <c r="M48" s="30"/>
    </row>
    <row r="49" spans="2:13" x14ac:dyDescent="0.3">
      <c r="B49" s="29">
        <v>8</v>
      </c>
      <c r="C49" s="27">
        <v>43125</v>
      </c>
      <c r="D49" s="5">
        <v>12</v>
      </c>
      <c r="E49" s="99">
        <v>1</v>
      </c>
      <c r="F49" s="5" t="s">
        <v>639</v>
      </c>
      <c r="G49" s="5" t="s">
        <v>31</v>
      </c>
      <c r="H49" s="5">
        <v>51.381799999999998</v>
      </c>
      <c r="I49" s="5">
        <v>15.592292</v>
      </c>
      <c r="J49" s="5" t="s">
        <v>3</v>
      </c>
      <c r="K49" s="100" t="s">
        <v>16</v>
      </c>
      <c r="L49" s="5" t="s">
        <v>2</v>
      </c>
      <c r="M49" s="30"/>
    </row>
    <row r="50" spans="2:13" x14ac:dyDescent="0.3">
      <c r="B50" s="29">
        <v>9</v>
      </c>
      <c r="C50" s="27">
        <v>76000</v>
      </c>
      <c r="D50" s="5">
        <v>12</v>
      </c>
      <c r="E50" s="5">
        <v>1</v>
      </c>
      <c r="F50" s="5" t="s">
        <v>640</v>
      </c>
      <c r="G50" s="5" t="s">
        <v>0</v>
      </c>
      <c r="H50" s="5">
        <v>51.312215000000002</v>
      </c>
      <c r="I50" s="5">
        <v>15.494405</v>
      </c>
      <c r="J50" s="5" t="s">
        <v>6</v>
      </c>
      <c r="K50" s="100" t="s">
        <v>16</v>
      </c>
      <c r="L50" s="5" t="s">
        <v>8</v>
      </c>
      <c r="M50" s="30"/>
    </row>
    <row r="51" spans="2:13" x14ac:dyDescent="0.3">
      <c r="B51" s="29">
        <v>10</v>
      </c>
      <c r="C51" s="27">
        <v>43129</v>
      </c>
      <c r="D51" s="5">
        <v>12</v>
      </c>
      <c r="E51" s="5">
        <v>1</v>
      </c>
      <c r="F51" s="5" t="s">
        <v>641</v>
      </c>
      <c r="G51" s="5" t="s">
        <v>0</v>
      </c>
      <c r="H51" s="5">
        <v>51.443787999999998</v>
      </c>
      <c r="I51" s="5">
        <v>16.172910000000002</v>
      </c>
      <c r="J51" s="5" t="s">
        <v>6</v>
      </c>
      <c r="K51" s="100" t="s">
        <v>16</v>
      </c>
      <c r="L51" s="5" t="s">
        <v>2</v>
      </c>
      <c r="M51" s="30"/>
    </row>
    <row r="52" spans="2:13" x14ac:dyDescent="0.3">
      <c r="B52" s="29">
        <v>11</v>
      </c>
      <c r="C52" s="27">
        <v>43138</v>
      </c>
      <c r="D52" s="5">
        <v>12</v>
      </c>
      <c r="E52" s="5">
        <v>1</v>
      </c>
      <c r="F52" s="5" t="s">
        <v>642</v>
      </c>
      <c r="G52" s="5" t="s">
        <v>31</v>
      </c>
      <c r="H52" s="5">
        <v>51.312658999999996</v>
      </c>
      <c r="I52" s="5">
        <v>15.46538</v>
      </c>
      <c r="J52" s="5" t="s">
        <v>6</v>
      </c>
      <c r="K52" s="100" t="s">
        <v>16</v>
      </c>
      <c r="L52" s="5" t="s">
        <v>643</v>
      </c>
      <c r="M52" s="30"/>
    </row>
    <row r="53" spans="2:13" x14ac:dyDescent="0.3">
      <c r="B53" s="29">
        <v>12</v>
      </c>
      <c r="C53" s="27">
        <v>43140</v>
      </c>
      <c r="D53" s="5">
        <v>12</v>
      </c>
      <c r="E53" s="99">
        <v>1</v>
      </c>
      <c r="F53" s="5" t="s">
        <v>644</v>
      </c>
      <c r="G53" s="5" t="s">
        <v>0</v>
      </c>
      <c r="H53" s="5">
        <v>51.365170999999997</v>
      </c>
      <c r="I53" s="5">
        <v>15.581574</v>
      </c>
      <c r="J53" s="5" t="s">
        <v>12</v>
      </c>
      <c r="K53" s="100" t="s">
        <v>16</v>
      </c>
      <c r="L53" s="5" t="s">
        <v>2</v>
      </c>
      <c r="M53" s="30"/>
    </row>
    <row r="54" spans="2:13" x14ac:dyDescent="0.3">
      <c r="B54" s="29">
        <v>13</v>
      </c>
      <c r="C54" s="27">
        <v>43143</v>
      </c>
      <c r="D54" s="5">
        <v>12</v>
      </c>
      <c r="E54" s="5">
        <v>1</v>
      </c>
      <c r="F54" s="5" t="s">
        <v>645</v>
      </c>
      <c r="G54" s="5" t="s">
        <v>31</v>
      </c>
      <c r="H54" s="5">
        <v>51.311776999999999</v>
      </c>
      <c r="I54" s="5">
        <v>15.484785</v>
      </c>
      <c r="J54" s="5" t="s">
        <v>6</v>
      </c>
      <c r="K54" s="100" t="s">
        <v>16</v>
      </c>
      <c r="L54" s="5" t="s">
        <v>8</v>
      </c>
      <c r="M54" s="30"/>
    </row>
    <row r="55" spans="2:13" x14ac:dyDescent="0.3">
      <c r="B55" s="29">
        <v>14</v>
      </c>
      <c r="C55" s="27">
        <v>43146</v>
      </c>
      <c r="D55" s="5">
        <v>12</v>
      </c>
      <c r="E55" s="99">
        <v>1</v>
      </c>
      <c r="F55" s="5" t="s">
        <v>646</v>
      </c>
      <c r="G55" s="5" t="s">
        <v>0</v>
      </c>
      <c r="H55" s="5">
        <v>51.404975</v>
      </c>
      <c r="I55" s="5">
        <v>16.624210000000001</v>
      </c>
      <c r="J55" s="5" t="s">
        <v>12</v>
      </c>
      <c r="K55" s="100" t="s">
        <v>16</v>
      </c>
      <c r="L55" s="5" t="s">
        <v>7</v>
      </c>
      <c r="M55" s="30"/>
    </row>
    <row r="56" spans="2:13" x14ac:dyDescent="0.3">
      <c r="B56" s="29">
        <v>15</v>
      </c>
      <c r="C56" s="27">
        <v>43157</v>
      </c>
      <c r="D56" s="5">
        <v>12</v>
      </c>
      <c r="E56" s="99">
        <v>1</v>
      </c>
      <c r="F56" s="5" t="s">
        <v>647</v>
      </c>
      <c r="G56" s="5" t="s">
        <v>0</v>
      </c>
      <c r="H56" s="5">
        <v>51.325589999999998</v>
      </c>
      <c r="I56" s="5">
        <v>15.554062</v>
      </c>
      <c r="J56" s="5" t="s">
        <v>4</v>
      </c>
      <c r="K56" s="100" t="s">
        <v>16</v>
      </c>
      <c r="L56" s="5" t="s">
        <v>2</v>
      </c>
      <c r="M56" s="30"/>
    </row>
    <row r="57" spans="2:13" x14ac:dyDescent="0.3">
      <c r="B57" s="29">
        <v>16</v>
      </c>
      <c r="C57" s="27">
        <v>43157</v>
      </c>
      <c r="D57" s="5">
        <v>12</v>
      </c>
      <c r="E57" s="5">
        <v>1</v>
      </c>
      <c r="F57" s="5" t="s">
        <v>648</v>
      </c>
      <c r="G57" s="5" t="s">
        <v>0</v>
      </c>
      <c r="H57" s="5">
        <v>51.424639999999997</v>
      </c>
      <c r="I57" s="5">
        <v>16.132192</v>
      </c>
      <c r="J57" s="5" t="s">
        <v>4</v>
      </c>
      <c r="K57" s="100" t="s">
        <v>16</v>
      </c>
      <c r="L57" s="5" t="s">
        <v>8</v>
      </c>
      <c r="M57" s="30"/>
    </row>
    <row r="58" spans="2:13" x14ac:dyDescent="0.3">
      <c r="B58" s="29">
        <v>17</v>
      </c>
      <c r="C58" s="27">
        <v>43157</v>
      </c>
      <c r="D58" s="5">
        <v>12</v>
      </c>
      <c r="E58" s="5">
        <v>1</v>
      </c>
      <c r="F58" s="5" t="s">
        <v>649</v>
      </c>
      <c r="G58" s="5" t="s">
        <v>0</v>
      </c>
      <c r="H58" s="5">
        <v>51.443134999999998</v>
      </c>
      <c r="I58" s="5">
        <v>16.171913</v>
      </c>
      <c r="J58" s="5" t="s">
        <v>9</v>
      </c>
      <c r="K58" s="100" t="s">
        <v>16</v>
      </c>
      <c r="L58" s="5" t="s">
        <v>2</v>
      </c>
      <c r="M58" s="30"/>
    </row>
    <row r="59" spans="2:13" x14ac:dyDescent="0.3">
      <c r="B59" s="29">
        <v>18</v>
      </c>
      <c r="C59" s="27">
        <v>43160</v>
      </c>
      <c r="D59" s="5">
        <v>12</v>
      </c>
      <c r="E59" s="5">
        <v>1</v>
      </c>
      <c r="F59" s="5" t="s">
        <v>650</v>
      </c>
      <c r="G59" s="5" t="s">
        <v>0</v>
      </c>
      <c r="H59" s="5">
        <v>51.425015999999999</v>
      </c>
      <c r="I59" s="5">
        <v>16.143754000000001</v>
      </c>
      <c r="J59" s="5" t="s">
        <v>12</v>
      </c>
      <c r="K59" s="100" t="s">
        <v>16</v>
      </c>
      <c r="L59" s="5" t="s">
        <v>7</v>
      </c>
      <c r="M59" s="30"/>
    </row>
    <row r="60" spans="2:13" x14ac:dyDescent="0.3">
      <c r="B60" s="29">
        <v>19</v>
      </c>
      <c r="C60" s="27">
        <v>43160</v>
      </c>
      <c r="D60" s="5">
        <v>12</v>
      </c>
      <c r="E60" s="5">
        <v>1</v>
      </c>
      <c r="F60" s="5" t="s">
        <v>67</v>
      </c>
      <c r="G60" s="5" t="s">
        <v>0</v>
      </c>
      <c r="H60" s="5">
        <v>51.415841</v>
      </c>
      <c r="I60" s="5">
        <v>16.125962000000001</v>
      </c>
      <c r="J60" s="5" t="s">
        <v>4</v>
      </c>
      <c r="K60" s="100" t="s">
        <v>16</v>
      </c>
      <c r="L60" s="5" t="s">
        <v>8</v>
      </c>
      <c r="M60" s="30"/>
    </row>
    <row r="61" spans="2:13" x14ac:dyDescent="0.3">
      <c r="B61" s="29">
        <v>20</v>
      </c>
      <c r="C61" s="27">
        <v>43164</v>
      </c>
      <c r="D61" s="5">
        <v>12</v>
      </c>
      <c r="E61" s="99">
        <v>1</v>
      </c>
      <c r="F61" s="5" t="s">
        <v>59</v>
      </c>
      <c r="G61" s="5" t="s">
        <v>0</v>
      </c>
      <c r="H61" s="5">
        <v>51.414124000000001</v>
      </c>
      <c r="I61" s="5">
        <v>16.114812000000001</v>
      </c>
      <c r="J61" s="5" t="s">
        <v>3</v>
      </c>
      <c r="K61" s="100" t="s">
        <v>16</v>
      </c>
      <c r="L61" s="5" t="s">
        <v>2</v>
      </c>
      <c r="M61" s="30"/>
    </row>
    <row r="62" spans="2:13" x14ac:dyDescent="0.3">
      <c r="B62" s="29">
        <v>21</v>
      </c>
      <c r="C62" s="27">
        <v>43164</v>
      </c>
      <c r="D62" s="5">
        <v>12</v>
      </c>
      <c r="E62" s="5">
        <v>1</v>
      </c>
      <c r="F62" s="5" t="s">
        <v>651</v>
      </c>
      <c r="G62" s="5" t="s">
        <v>0</v>
      </c>
      <c r="H62" s="5">
        <v>51.483024999999998</v>
      </c>
      <c r="I62" s="5">
        <v>16.194348000000002</v>
      </c>
      <c r="J62" s="5" t="s">
        <v>6</v>
      </c>
      <c r="K62" s="100" t="s">
        <v>16</v>
      </c>
      <c r="L62" s="5" t="s">
        <v>7</v>
      </c>
      <c r="M62" s="30"/>
    </row>
    <row r="63" spans="2:13" x14ac:dyDescent="0.3">
      <c r="B63" s="29">
        <v>22</v>
      </c>
      <c r="C63" s="27">
        <v>43164</v>
      </c>
      <c r="D63" s="5">
        <v>12</v>
      </c>
      <c r="E63" s="5">
        <v>1</v>
      </c>
      <c r="F63" s="5" t="s">
        <v>652</v>
      </c>
      <c r="G63" s="5" t="s">
        <v>0</v>
      </c>
      <c r="H63" s="5">
        <v>51.311990999999999</v>
      </c>
      <c r="I63" s="5">
        <v>15.441535</v>
      </c>
      <c r="J63" s="5" t="s">
        <v>6</v>
      </c>
      <c r="K63" s="100" t="s">
        <v>16</v>
      </c>
      <c r="L63" s="5" t="s">
        <v>7</v>
      </c>
      <c r="M63" s="30"/>
    </row>
    <row r="64" spans="2:13" x14ac:dyDescent="0.3">
      <c r="B64" s="29">
        <v>23</v>
      </c>
      <c r="C64" s="27">
        <v>43167</v>
      </c>
      <c r="D64" s="5">
        <v>12</v>
      </c>
      <c r="E64" s="99">
        <v>1</v>
      </c>
      <c r="F64" s="5" t="s">
        <v>653</v>
      </c>
      <c r="G64" s="5" t="s">
        <v>0</v>
      </c>
      <c r="H64" s="5">
        <v>51.410380000000004</v>
      </c>
      <c r="I64" s="5">
        <v>16.64077</v>
      </c>
      <c r="J64" s="5" t="s">
        <v>6</v>
      </c>
      <c r="K64" s="100" t="s">
        <v>16</v>
      </c>
      <c r="L64" s="5" t="s">
        <v>7</v>
      </c>
      <c r="M64" s="30"/>
    </row>
    <row r="65" spans="2:13" x14ac:dyDescent="0.3">
      <c r="B65" s="29">
        <v>24</v>
      </c>
      <c r="C65" s="27">
        <v>43168</v>
      </c>
      <c r="D65" s="5">
        <v>12</v>
      </c>
      <c r="E65" s="99">
        <v>1</v>
      </c>
      <c r="F65" s="5" t="s">
        <v>654</v>
      </c>
      <c r="G65" s="5" t="s">
        <v>0</v>
      </c>
      <c r="H65" s="5">
        <v>51.411430000000003</v>
      </c>
      <c r="I65" s="5">
        <v>16.644480000000001</v>
      </c>
      <c r="J65" s="5" t="s">
        <v>6</v>
      </c>
      <c r="K65" s="100" t="s">
        <v>16</v>
      </c>
      <c r="L65" s="5" t="s">
        <v>7</v>
      </c>
      <c r="M65" s="30"/>
    </row>
    <row r="66" spans="2:13" x14ac:dyDescent="0.3">
      <c r="B66" s="29">
        <v>25</v>
      </c>
      <c r="C66" s="27">
        <v>43171</v>
      </c>
      <c r="D66" s="5">
        <v>12</v>
      </c>
      <c r="E66" s="99">
        <v>1</v>
      </c>
      <c r="F66" s="5" t="s">
        <v>655</v>
      </c>
      <c r="G66" s="5" t="s">
        <v>0</v>
      </c>
      <c r="H66" s="5">
        <v>51.391620000000003</v>
      </c>
      <c r="I66" s="5">
        <v>16.22805</v>
      </c>
      <c r="J66" s="5" t="s">
        <v>11</v>
      </c>
      <c r="K66" s="100" t="s">
        <v>16</v>
      </c>
      <c r="L66" s="5" t="s">
        <v>2</v>
      </c>
      <c r="M66" s="30"/>
    </row>
    <row r="67" spans="2:13" x14ac:dyDescent="0.3">
      <c r="B67" s="29">
        <v>26</v>
      </c>
      <c r="C67" s="27">
        <v>43172</v>
      </c>
      <c r="D67" s="5">
        <v>12</v>
      </c>
      <c r="E67" s="5">
        <v>1</v>
      </c>
      <c r="F67" s="5" t="s">
        <v>656</v>
      </c>
      <c r="G67" s="5" t="s">
        <v>0</v>
      </c>
      <c r="H67" s="5">
        <v>51.312306</v>
      </c>
      <c r="I67" s="5">
        <v>15.424566</v>
      </c>
      <c r="J67" s="5" t="s">
        <v>5</v>
      </c>
      <c r="K67" s="100" t="s">
        <v>16</v>
      </c>
      <c r="L67" s="5" t="s">
        <v>8</v>
      </c>
      <c r="M67" s="30"/>
    </row>
    <row r="68" spans="2:13" x14ac:dyDescent="0.3">
      <c r="B68" s="29">
        <v>27</v>
      </c>
      <c r="C68" s="27">
        <v>43173</v>
      </c>
      <c r="D68" s="5">
        <v>12</v>
      </c>
      <c r="E68" s="5">
        <v>1</v>
      </c>
      <c r="F68" s="5" t="s">
        <v>657</v>
      </c>
      <c r="G68" s="5" t="s">
        <v>0</v>
      </c>
      <c r="H68" s="5">
        <v>51.431441</v>
      </c>
      <c r="I68" s="5">
        <v>16.145605</v>
      </c>
      <c r="J68" s="5" t="s">
        <v>6</v>
      </c>
      <c r="K68" s="100" t="s">
        <v>16</v>
      </c>
      <c r="L68" s="5" t="s">
        <v>7</v>
      </c>
      <c r="M68" s="30"/>
    </row>
    <row r="69" spans="2:13" x14ac:dyDescent="0.3">
      <c r="B69" s="29">
        <v>28</v>
      </c>
      <c r="C69" s="27">
        <v>43178</v>
      </c>
      <c r="D69" s="5">
        <v>12</v>
      </c>
      <c r="E69" s="5">
        <v>1</v>
      </c>
      <c r="F69" s="5" t="s">
        <v>658</v>
      </c>
      <c r="G69" s="5" t="s">
        <v>0</v>
      </c>
      <c r="H69" s="5">
        <v>51.425381000000002</v>
      </c>
      <c r="I69" s="5">
        <v>16.143946</v>
      </c>
      <c r="J69" s="5" t="s">
        <v>6</v>
      </c>
      <c r="K69" s="100" t="s">
        <v>16</v>
      </c>
      <c r="L69" s="5" t="s">
        <v>7</v>
      </c>
      <c r="M69" s="30"/>
    </row>
    <row r="70" spans="2:13" x14ac:dyDescent="0.3">
      <c r="B70" s="29">
        <v>29</v>
      </c>
      <c r="C70" s="27">
        <v>43179</v>
      </c>
      <c r="D70" s="5">
        <v>12</v>
      </c>
      <c r="E70" s="5">
        <v>1</v>
      </c>
      <c r="F70" s="5" t="s">
        <v>659</v>
      </c>
      <c r="G70" s="5" t="s">
        <v>31</v>
      </c>
      <c r="H70" s="5">
        <v>51.312837000000002</v>
      </c>
      <c r="I70" s="5">
        <v>15.472369</v>
      </c>
      <c r="J70" s="5" t="s">
        <v>9</v>
      </c>
      <c r="K70" s="100" t="s">
        <v>16</v>
      </c>
      <c r="L70" s="5" t="s">
        <v>7</v>
      </c>
      <c r="M70" s="30"/>
    </row>
    <row r="71" spans="2:13" x14ac:dyDescent="0.3">
      <c r="B71" s="29">
        <v>30</v>
      </c>
      <c r="C71" s="27">
        <v>43185</v>
      </c>
      <c r="D71" s="5">
        <v>12</v>
      </c>
      <c r="E71" s="5">
        <v>1</v>
      </c>
      <c r="F71" s="5" t="s">
        <v>660</v>
      </c>
      <c r="G71" s="5" t="s">
        <v>30</v>
      </c>
      <c r="H71" s="5">
        <v>51.491112999999999</v>
      </c>
      <c r="I71" s="5">
        <v>16.211279999999999</v>
      </c>
      <c r="J71" s="5" t="s">
        <v>6</v>
      </c>
      <c r="K71" s="100" t="s">
        <v>16</v>
      </c>
      <c r="L71" s="5" t="s">
        <v>7</v>
      </c>
      <c r="M71" s="30"/>
    </row>
    <row r="72" spans="2:13" x14ac:dyDescent="0.3">
      <c r="B72" s="29">
        <v>31</v>
      </c>
      <c r="C72" s="27">
        <v>43189</v>
      </c>
      <c r="D72" s="5">
        <v>12</v>
      </c>
      <c r="E72" s="5">
        <v>1</v>
      </c>
      <c r="F72" s="5" t="s">
        <v>661</v>
      </c>
      <c r="G72" s="5" t="s">
        <v>30</v>
      </c>
      <c r="H72" s="5">
        <v>51.312953</v>
      </c>
      <c r="I72" s="5">
        <v>15.503622999999999</v>
      </c>
      <c r="J72" s="5" t="s">
        <v>1</v>
      </c>
      <c r="K72" s="100" t="s">
        <v>16</v>
      </c>
      <c r="L72" s="5" t="s">
        <v>8</v>
      </c>
      <c r="M72" s="30"/>
    </row>
    <row r="73" spans="2:13" x14ac:dyDescent="0.3">
      <c r="B73" s="29">
        <v>32</v>
      </c>
      <c r="C73" s="27">
        <v>43193</v>
      </c>
      <c r="D73" s="5">
        <v>12</v>
      </c>
      <c r="E73" s="5">
        <v>1</v>
      </c>
      <c r="F73" s="5" t="s">
        <v>662</v>
      </c>
      <c r="G73" s="5" t="s">
        <v>31</v>
      </c>
      <c r="H73" s="5">
        <v>51.322060999999998</v>
      </c>
      <c r="I73" s="5">
        <v>15.522332</v>
      </c>
      <c r="J73" s="5" t="s">
        <v>11</v>
      </c>
      <c r="K73" s="100" t="s">
        <v>16</v>
      </c>
      <c r="L73" s="5" t="s">
        <v>2</v>
      </c>
      <c r="M73" s="30"/>
    </row>
    <row r="74" spans="2:13" x14ac:dyDescent="0.3">
      <c r="B74" s="29">
        <v>33</v>
      </c>
      <c r="C74" s="27">
        <v>43193</v>
      </c>
      <c r="D74" s="5">
        <v>12</v>
      </c>
      <c r="E74" s="5">
        <v>1</v>
      </c>
      <c r="F74" s="5" t="s">
        <v>663</v>
      </c>
      <c r="G74" s="5" t="s">
        <v>0</v>
      </c>
      <c r="H74" s="5">
        <v>51.419930000000001</v>
      </c>
      <c r="I74" s="5">
        <v>16.726520000000001</v>
      </c>
      <c r="J74" s="5" t="s">
        <v>6</v>
      </c>
      <c r="K74" s="100" t="s">
        <v>16</v>
      </c>
      <c r="L74" s="5" t="s">
        <v>7</v>
      </c>
      <c r="M74" s="30"/>
    </row>
    <row r="75" spans="2:13" x14ac:dyDescent="0.3">
      <c r="B75" s="29">
        <v>34</v>
      </c>
      <c r="C75" s="27">
        <v>43196</v>
      </c>
      <c r="D75" s="5">
        <v>12</v>
      </c>
      <c r="E75" s="5">
        <v>1</v>
      </c>
      <c r="F75" s="5" t="s">
        <v>664</v>
      </c>
      <c r="G75" s="5" t="s">
        <v>31</v>
      </c>
      <c r="H75" s="5">
        <v>51.311501999999997</v>
      </c>
      <c r="I75" s="5">
        <v>15.442985999999999</v>
      </c>
      <c r="J75" s="5" t="s">
        <v>19</v>
      </c>
      <c r="K75" s="100" t="s">
        <v>16</v>
      </c>
      <c r="L75" s="5" t="s">
        <v>2</v>
      </c>
      <c r="M75" s="30"/>
    </row>
    <row r="76" spans="2:13" x14ac:dyDescent="0.3">
      <c r="B76" s="29">
        <v>35</v>
      </c>
      <c r="C76" s="27">
        <v>43199</v>
      </c>
      <c r="D76" s="5">
        <v>12</v>
      </c>
      <c r="E76" s="5">
        <v>1</v>
      </c>
      <c r="F76" s="5" t="s">
        <v>665</v>
      </c>
      <c r="G76" s="5" t="s">
        <v>30</v>
      </c>
      <c r="H76" s="5">
        <v>51.433810999999999</v>
      </c>
      <c r="I76" s="5">
        <v>16.154406999999999</v>
      </c>
      <c r="J76" s="5" t="s">
        <v>4</v>
      </c>
      <c r="K76" s="100" t="s">
        <v>16</v>
      </c>
      <c r="L76" s="5" t="s">
        <v>2</v>
      </c>
      <c r="M76" s="30"/>
    </row>
    <row r="77" spans="2:13" x14ac:dyDescent="0.3">
      <c r="B77" s="29">
        <v>36</v>
      </c>
      <c r="C77" s="27">
        <v>43199</v>
      </c>
      <c r="D77" s="5">
        <v>12</v>
      </c>
      <c r="E77" s="5">
        <v>1</v>
      </c>
      <c r="F77" s="5" t="s">
        <v>666</v>
      </c>
      <c r="G77" s="5" t="s">
        <v>30</v>
      </c>
      <c r="H77" s="5">
        <v>51.324108000000003</v>
      </c>
      <c r="I77" s="5">
        <v>15.543772000000001</v>
      </c>
      <c r="J77" s="5" t="s">
        <v>6</v>
      </c>
      <c r="K77" s="100" t="s">
        <v>16</v>
      </c>
      <c r="L77" s="5" t="s">
        <v>7</v>
      </c>
      <c r="M77" s="30"/>
    </row>
    <row r="78" spans="2:13" x14ac:dyDescent="0.3">
      <c r="B78" s="29">
        <v>37</v>
      </c>
      <c r="C78" s="27">
        <v>43200</v>
      </c>
      <c r="D78" s="5">
        <v>12</v>
      </c>
      <c r="E78" s="5">
        <v>1</v>
      </c>
      <c r="F78" s="5" t="s">
        <v>667</v>
      </c>
      <c r="G78" s="5" t="s">
        <v>0</v>
      </c>
      <c r="H78" s="5">
        <v>51.324399999999997</v>
      </c>
      <c r="I78" s="5">
        <v>15.542524</v>
      </c>
      <c r="J78" s="5" t="s">
        <v>6</v>
      </c>
      <c r="K78" s="100" t="s">
        <v>16</v>
      </c>
      <c r="L78" s="5" t="s">
        <v>7</v>
      </c>
      <c r="M78" s="30"/>
    </row>
    <row r="79" spans="2:13" x14ac:dyDescent="0.3">
      <c r="B79" s="29">
        <v>38</v>
      </c>
      <c r="C79" s="27">
        <v>43207</v>
      </c>
      <c r="D79" s="5">
        <v>12</v>
      </c>
      <c r="E79" s="5">
        <v>1</v>
      </c>
      <c r="F79" s="5" t="s">
        <v>668</v>
      </c>
      <c r="G79" s="5" t="s">
        <v>30</v>
      </c>
      <c r="H79" s="5">
        <v>51.321812000000001</v>
      </c>
      <c r="I79" s="5">
        <v>15.52872</v>
      </c>
      <c r="J79" s="5" t="s">
        <v>26</v>
      </c>
      <c r="K79" s="100" t="s">
        <v>16</v>
      </c>
      <c r="L79" s="5" t="s">
        <v>2</v>
      </c>
      <c r="M79" s="30"/>
    </row>
    <row r="80" spans="2:13" x14ac:dyDescent="0.3">
      <c r="B80" s="29">
        <v>39</v>
      </c>
      <c r="C80" s="27">
        <v>43210</v>
      </c>
      <c r="D80" s="5">
        <v>12</v>
      </c>
      <c r="E80" s="5">
        <v>1</v>
      </c>
      <c r="F80" s="5" t="s">
        <v>669</v>
      </c>
      <c r="G80" s="5" t="s">
        <v>31</v>
      </c>
      <c r="H80" s="5">
        <v>51.413359</v>
      </c>
      <c r="I80" s="5">
        <v>16.11233</v>
      </c>
      <c r="J80" s="5" t="s">
        <v>11</v>
      </c>
      <c r="K80" s="100" t="s">
        <v>16</v>
      </c>
      <c r="L80" s="5" t="s">
        <v>2</v>
      </c>
      <c r="M80" s="30"/>
    </row>
    <row r="81" spans="2:13" x14ac:dyDescent="0.3">
      <c r="B81" s="29">
        <v>40</v>
      </c>
      <c r="C81" s="27">
        <v>43210</v>
      </c>
      <c r="D81" s="5">
        <v>12</v>
      </c>
      <c r="E81" s="5">
        <v>1</v>
      </c>
      <c r="F81" s="5" t="s">
        <v>632</v>
      </c>
      <c r="G81" s="5" t="s">
        <v>30</v>
      </c>
      <c r="H81" s="5">
        <v>51.452936999999999</v>
      </c>
      <c r="I81" s="5">
        <v>16.183305000000001</v>
      </c>
      <c r="J81" s="5" t="s">
        <v>11</v>
      </c>
      <c r="K81" s="100" t="s">
        <v>16</v>
      </c>
      <c r="L81" s="5" t="s">
        <v>2</v>
      </c>
      <c r="M81" s="30"/>
    </row>
    <row r="82" spans="2:13" x14ac:dyDescent="0.3">
      <c r="B82" s="29">
        <v>41</v>
      </c>
      <c r="C82" s="27">
        <v>43213</v>
      </c>
      <c r="D82" s="5">
        <v>12</v>
      </c>
      <c r="E82" s="5">
        <v>1</v>
      </c>
      <c r="F82" s="5" t="s">
        <v>670</v>
      </c>
      <c r="G82" s="5" t="s">
        <v>31</v>
      </c>
      <c r="H82" s="5">
        <v>51.324294999999999</v>
      </c>
      <c r="I82" s="5">
        <v>15.558299999999999</v>
      </c>
      <c r="J82" s="5" t="s">
        <v>12</v>
      </c>
      <c r="K82" s="100" t="s">
        <v>16</v>
      </c>
      <c r="L82" s="5" t="s">
        <v>2</v>
      </c>
      <c r="M82" s="30"/>
    </row>
    <row r="83" spans="2:13" x14ac:dyDescent="0.3">
      <c r="B83" s="29">
        <v>42</v>
      </c>
      <c r="C83" s="27">
        <v>43213</v>
      </c>
      <c r="D83" s="5">
        <v>12</v>
      </c>
      <c r="E83" s="5">
        <v>1</v>
      </c>
      <c r="F83" s="5" t="s">
        <v>671</v>
      </c>
      <c r="G83" s="5" t="s">
        <v>0</v>
      </c>
      <c r="H83" s="5">
        <v>51.325431999999999</v>
      </c>
      <c r="I83" s="5">
        <v>15.553915</v>
      </c>
      <c r="J83" s="5" t="s">
        <v>4</v>
      </c>
      <c r="K83" s="100" t="s">
        <v>16</v>
      </c>
      <c r="L83" s="5" t="s">
        <v>2</v>
      </c>
      <c r="M83" s="30"/>
    </row>
    <row r="84" spans="2:13" x14ac:dyDescent="0.3">
      <c r="B84" s="29">
        <v>43</v>
      </c>
      <c r="C84" s="27">
        <v>43215</v>
      </c>
      <c r="D84" s="5">
        <v>12</v>
      </c>
      <c r="E84" s="5">
        <v>1</v>
      </c>
      <c r="F84" s="5" t="s">
        <v>672</v>
      </c>
      <c r="G84" s="5" t="s">
        <v>14</v>
      </c>
      <c r="H84" s="5">
        <v>51.48659</v>
      </c>
      <c r="I84" s="5">
        <v>16.192174000000001</v>
      </c>
      <c r="J84" s="5" t="s">
        <v>25</v>
      </c>
      <c r="K84" s="100" t="s">
        <v>16</v>
      </c>
      <c r="L84" s="5" t="s">
        <v>7</v>
      </c>
      <c r="M84" s="30"/>
    </row>
    <row r="85" spans="2:13" x14ac:dyDescent="0.3">
      <c r="B85" s="29">
        <v>44</v>
      </c>
      <c r="C85" s="27">
        <v>43217</v>
      </c>
      <c r="D85" s="5">
        <v>12</v>
      </c>
      <c r="E85" s="5">
        <v>1</v>
      </c>
      <c r="F85" s="5" t="s">
        <v>673</v>
      </c>
      <c r="G85" s="5" t="s">
        <v>31</v>
      </c>
      <c r="H85" s="5">
        <v>51.312384999999999</v>
      </c>
      <c r="I85" s="5">
        <v>15.46481</v>
      </c>
      <c r="J85" s="5" t="s">
        <v>6</v>
      </c>
      <c r="K85" s="100" t="s">
        <v>16</v>
      </c>
      <c r="L85" s="5" t="s">
        <v>7</v>
      </c>
      <c r="M85" s="30"/>
    </row>
    <row r="86" spans="2:13" x14ac:dyDescent="0.3">
      <c r="B86" s="29">
        <v>45</v>
      </c>
      <c r="C86" s="27">
        <v>43217</v>
      </c>
      <c r="D86" s="5">
        <v>12</v>
      </c>
      <c r="E86" s="5">
        <v>1</v>
      </c>
      <c r="F86" s="5" t="s">
        <v>674</v>
      </c>
      <c r="G86" s="5" t="s">
        <v>31</v>
      </c>
      <c r="H86" s="5">
        <v>51.324137999999998</v>
      </c>
      <c r="I86" s="5">
        <v>15.533453</v>
      </c>
      <c r="J86" s="5" t="s">
        <v>4</v>
      </c>
      <c r="K86" s="100" t="s">
        <v>16</v>
      </c>
      <c r="L86" s="5" t="s">
        <v>2</v>
      </c>
      <c r="M86" s="30"/>
    </row>
    <row r="87" spans="2:13" x14ac:dyDescent="0.3">
      <c r="B87" s="29">
        <v>46</v>
      </c>
      <c r="C87" s="27">
        <v>43220</v>
      </c>
      <c r="D87" s="5">
        <v>12</v>
      </c>
      <c r="E87" s="5">
        <v>1</v>
      </c>
      <c r="F87" s="5" t="s">
        <v>675</v>
      </c>
      <c r="G87" s="5" t="s">
        <v>0</v>
      </c>
      <c r="H87" s="5">
        <v>51.342021000000003</v>
      </c>
      <c r="I87" s="5">
        <v>15.565275</v>
      </c>
      <c r="J87" s="5" t="s">
        <v>4</v>
      </c>
      <c r="K87" s="100" t="s">
        <v>16</v>
      </c>
      <c r="L87" s="5" t="s">
        <v>7</v>
      </c>
      <c r="M87" s="30"/>
    </row>
    <row r="88" spans="2:13" x14ac:dyDescent="0.3">
      <c r="B88" s="29">
        <v>47</v>
      </c>
      <c r="C88" s="27">
        <v>43220</v>
      </c>
      <c r="D88" s="5">
        <v>12</v>
      </c>
      <c r="E88" s="5">
        <v>1</v>
      </c>
      <c r="F88" s="5" t="s">
        <v>597</v>
      </c>
      <c r="G88" s="5" t="s">
        <v>0</v>
      </c>
      <c r="H88" s="5">
        <v>51.342179000000002</v>
      </c>
      <c r="I88" s="5">
        <v>15.565289</v>
      </c>
      <c r="J88" s="5" t="s">
        <v>9</v>
      </c>
      <c r="K88" s="100" t="s">
        <v>16</v>
      </c>
      <c r="L88" s="5" t="s">
        <v>7</v>
      </c>
      <c r="M88" s="11"/>
    </row>
    <row r="89" spans="2:13" x14ac:dyDescent="0.3">
      <c r="B89" s="29">
        <v>48</v>
      </c>
      <c r="C89" s="27">
        <v>43220</v>
      </c>
      <c r="D89" s="5">
        <v>12</v>
      </c>
      <c r="E89" s="5">
        <v>1</v>
      </c>
      <c r="F89" s="5" t="s">
        <v>676</v>
      </c>
      <c r="G89" s="5" t="s">
        <v>0</v>
      </c>
      <c r="H89" s="5">
        <v>51.345638000000001</v>
      </c>
      <c r="I89" s="5">
        <v>15.571804999999999</v>
      </c>
      <c r="J89" s="5" t="s">
        <v>6</v>
      </c>
      <c r="K89" s="100" t="s">
        <v>16</v>
      </c>
      <c r="L89" s="5" t="s">
        <v>7</v>
      </c>
      <c r="M89" s="30"/>
    </row>
    <row r="90" spans="2:13" x14ac:dyDescent="0.3">
      <c r="B90" s="29">
        <v>49</v>
      </c>
      <c r="C90" s="27">
        <v>43220</v>
      </c>
      <c r="D90" s="5">
        <v>12</v>
      </c>
      <c r="E90" s="5">
        <v>1</v>
      </c>
      <c r="F90" s="5" t="s">
        <v>677</v>
      </c>
      <c r="G90" s="5" t="s">
        <v>0</v>
      </c>
      <c r="H90" s="5">
        <v>51.414144</v>
      </c>
      <c r="I90" s="5">
        <v>16.114920999999999</v>
      </c>
      <c r="J90" s="5" t="s">
        <v>3</v>
      </c>
      <c r="K90" s="100" t="s">
        <v>16</v>
      </c>
      <c r="L90" s="5" t="s">
        <v>7</v>
      </c>
      <c r="M90" s="30"/>
    </row>
    <row r="91" spans="2:13" x14ac:dyDescent="0.3">
      <c r="B91" s="29">
        <v>50</v>
      </c>
      <c r="C91" s="27">
        <v>43220</v>
      </c>
      <c r="D91" s="5">
        <v>12</v>
      </c>
      <c r="E91" s="5">
        <v>1</v>
      </c>
      <c r="F91" s="5" t="s">
        <v>678</v>
      </c>
      <c r="G91" s="5" t="s">
        <v>0</v>
      </c>
      <c r="H91" s="5">
        <v>51.494759999999999</v>
      </c>
      <c r="I91" s="5">
        <v>16.233080999999999</v>
      </c>
      <c r="J91" s="5" t="s">
        <v>11</v>
      </c>
      <c r="K91" s="100" t="s">
        <v>16</v>
      </c>
      <c r="L91" s="5" t="s">
        <v>8</v>
      </c>
      <c r="M91" s="30"/>
    </row>
    <row r="92" spans="2:13" x14ac:dyDescent="0.3">
      <c r="B92" s="29">
        <v>51</v>
      </c>
      <c r="C92" s="27">
        <v>43222</v>
      </c>
      <c r="D92" s="5">
        <v>12</v>
      </c>
      <c r="E92" s="5">
        <v>1</v>
      </c>
      <c r="F92" s="5" t="s">
        <v>679</v>
      </c>
      <c r="G92" s="5" t="s">
        <v>0</v>
      </c>
      <c r="H92" s="5">
        <v>51.312199</v>
      </c>
      <c r="I92" s="5">
        <v>15.494399</v>
      </c>
      <c r="J92" s="5" t="s">
        <v>9</v>
      </c>
      <c r="K92" s="100" t="s">
        <v>16</v>
      </c>
      <c r="L92" s="5" t="s">
        <v>8</v>
      </c>
      <c r="M92" s="30"/>
    </row>
    <row r="93" spans="2:13" x14ac:dyDescent="0.3">
      <c r="B93" s="29">
        <v>52</v>
      </c>
      <c r="C93" s="27">
        <v>43222</v>
      </c>
      <c r="D93" s="5">
        <v>12</v>
      </c>
      <c r="E93" s="5">
        <v>1</v>
      </c>
      <c r="F93" s="5" t="s">
        <v>680</v>
      </c>
      <c r="G93" s="5" t="s">
        <v>0</v>
      </c>
      <c r="H93" s="5">
        <v>51.35127</v>
      </c>
      <c r="I93" s="5">
        <v>15.572813</v>
      </c>
      <c r="J93" s="5" t="s">
        <v>6</v>
      </c>
      <c r="K93" s="100" t="s">
        <v>16</v>
      </c>
      <c r="L93" s="5" t="s">
        <v>7</v>
      </c>
      <c r="M93" s="30"/>
    </row>
    <row r="94" spans="2:13" x14ac:dyDescent="0.3">
      <c r="B94" s="29">
        <v>53</v>
      </c>
      <c r="C94" s="27">
        <v>43222</v>
      </c>
      <c r="D94" s="5">
        <v>12</v>
      </c>
      <c r="E94" s="5">
        <v>1</v>
      </c>
      <c r="F94" s="5" t="s">
        <v>681</v>
      </c>
      <c r="G94" s="5" t="s">
        <v>0</v>
      </c>
      <c r="H94" s="5">
        <v>51.391010000000001</v>
      </c>
      <c r="I94" s="5">
        <v>16.45731</v>
      </c>
      <c r="J94" s="5" t="s">
        <v>6</v>
      </c>
      <c r="K94" s="100" t="s">
        <v>16</v>
      </c>
      <c r="L94" s="5" t="s">
        <v>7</v>
      </c>
      <c r="M94" s="30"/>
    </row>
    <row r="95" spans="2:13" x14ac:dyDescent="0.3">
      <c r="B95" s="29">
        <v>54</v>
      </c>
      <c r="C95" s="27">
        <v>43227</v>
      </c>
      <c r="D95" s="5">
        <v>12</v>
      </c>
      <c r="E95" s="5">
        <v>1</v>
      </c>
      <c r="F95" s="5" t="s">
        <v>682</v>
      </c>
      <c r="G95" s="5" t="s">
        <v>0</v>
      </c>
      <c r="H95" s="5">
        <v>51.353864000000002</v>
      </c>
      <c r="I95" s="5">
        <v>15.573361999999999</v>
      </c>
      <c r="J95" s="5" t="s">
        <v>1</v>
      </c>
      <c r="K95" s="100" t="s">
        <v>16</v>
      </c>
      <c r="L95" s="5" t="s">
        <v>2</v>
      </c>
      <c r="M95" s="30"/>
    </row>
    <row r="96" spans="2:13" x14ac:dyDescent="0.3">
      <c r="B96" s="29">
        <v>55</v>
      </c>
      <c r="C96" s="27">
        <v>43227</v>
      </c>
      <c r="D96" s="5">
        <v>12</v>
      </c>
      <c r="E96" s="5">
        <v>1</v>
      </c>
      <c r="F96" s="5" t="s">
        <v>683</v>
      </c>
      <c r="G96" s="5" t="s">
        <v>0</v>
      </c>
      <c r="H96" s="5">
        <v>51.411388000000002</v>
      </c>
      <c r="I96" s="5">
        <v>16.830110000000001</v>
      </c>
      <c r="J96" s="5" t="s">
        <v>6</v>
      </c>
      <c r="K96" s="100" t="s">
        <v>16</v>
      </c>
      <c r="L96" s="5" t="s">
        <v>8</v>
      </c>
      <c r="M96" s="30"/>
    </row>
    <row r="97" spans="2:13" x14ac:dyDescent="0.3">
      <c r="B97" s="29">
        <v>56</v>
      </c>
      <c r="C97" s="27">
        <v>43227</v>
      </c>
      <c r="D97" s="5">
        <v>12</v>
      </c>
      <c r="E97" s="5">
        <v>1</v>
      </c>
      <c r="F97" s="5" t="s">
        <v>684</v>
      </c>
      <c r="G97" s="5" t="s">
        <v>0</v>
      </c>
      <c r="H97" s="5">
        <v>51.414039000000002</v>
      </c>
      <c r="I97" s="5">
        <v>16.114314499999999</v>
      </c>
      <c r="J97" s="5" t="s">
        <v>3</v>
      </c>
      <c r="K97" s="100" t="s">
        <v>16</v>
      </c>
      <c r="L97" s="5" t="s">
        <v>2</v>
      </c>
      <c r="M97" s="30"/>
    </row>
    <row r="98" spans="2:13" x14ac:dyDescent="0.3">
      <c r="B98" s="29">
        <v>57</v>
      </c>
      <c r="C98" s="27">
        <v>43228</v>
      </c>
      <c r="D98" s="5">
        <v>12</v>
      </c>
      <c r="E98" s="5">
        <v>1</v>
      </c>
      <c r="F98" s="5" t="s">
        <v>685</v>
      </c>
      <c r="G98" s="5" t="s">
        <v>0</v>
      </c>
      <c r="H98" s="5">
        <v>51.393852000000003</v>
      </c>
      <c r="I98" s="5">
        <v>16.528600000000001</v>
      </c>
      <c r="J98" s="5" t="s">
        <v>25</v>
      </c>
      <c r="K98" s="100" t="s">
        <v>16</v>
      </c>
      <c r="L98" s="5" t="s">
        <v>7</v>
      </c>
      <c r="M98" s="35"/>
    </row>
    <row r="99" spans="2:13" x14ac:dyDescent="0.3">
      <c r="B99" s="29">
        <v>58</v>
      </c>
      <c r="C99" s="27">
        <v>43228</v>
      </c>
      <c r="D99" s="5">
        <v>12</v>
      </c>
      <c r="E99" s="5">
        <v>1</v>
      </c>
      <c r="F99" s="5" t="s">
        <v>686</v>
      </c>
      <c r="G99" s="5" t="s">
        <v>0</v>
      </c>
      <c r="H99" s="5">
        <v>51.484499999999997</v>
      </c>
      <c r="I99" s="5">
        <v>16.195339000000001</v>
      </c>
      <c r="J99" s="5" t="s">
        <v>6</v>
      </c>
      <c r="K99" s="100" t="s">
        <v>16</v>
      </c>
      <c r="L99" s="5" t="s">
        <v>2</v>
      </c>
      <c r="M99" s="30"/>
    </row>
    <row r="100" spans="2:13" x14ac:dyDescent="0.3">
      <c r="B100" s="29">
        <v>59</v>
      </c>
      <c r="C100" s="27">
        <v>43235</v>
      </c>
      <c r="D100" s="5">
        <v>12</v>
      </c>
      <c r="E100" s="5">
        <v>1</v>
      </c>
      <c r="F100" s="5" t="s">
        <v>687</v>
      </c>
      <c r="G100" s="5" t="s">
        <v>0</v>
      </c>
      <c r="H100" s="5">
        <v>51.385705999999999</v>
      </c>
      <c r="I100" s="5">
        <v>16.413789999999999</v>
      </c>
      <c r="J100" s="5" t="s">
        <v>6</v>
      </c>
      <c r="K100" s="100" t="s">
        <v>16</v>
      </c>
      <c r="L100" s="5" t="s">
        <v>7</v>
      </c>
      <c r="M100" s="30"/>
    </row>
    <row r="101" spans="2:13" x14ac:dyDescent="0.3">
      <c r="B101" s="29">
        <v>60</v>
      </c>
      <c r="C101" s="27">
        <v>43235</v>
      </c>
      <c r="D101" s="5">
        <v>12</v>
      </c>
      <c r="E101" s="5">
        <v>1</v>
      </c>
      <c r="F101" s="5" t="s">
        <v>688</v>
      </c>
      <c r="G101" s="5" t="s">
        <v>0</v>
      </c>
      <c r="H101" s="5">
        <v>51.323610000000002</v>
      </c>
      <c r="I101" s="5">
        <v>15.532052999999999</v>
      </c>
      <c r="J101" s="5" t="s">
        <v>1</v>
      </c>
      <c r="K101" s="100" t="s">
        <v>16</v>
      </c>
      <c r="L101" s="5" t="s">
        <v>2</v>
      </c>
      <c r="M101" s="30"/>
    </row>
    <row r="102" spans="2:13" x14ac:dyDescent="0.3">
      <c r="B102" s="29">
        <v>61</v>
      </c>
      <c r="C102" s="27">
        <v>43235</v>
      </c>
      <c r="D102" s="5">
        <v>12</v>
      </c>
      <c r="E102" s="5">
        <v>1</v>
      </c>
      <c r="F102" s="5" t="s">
        <v>689</v>
      </c>
      <c r="G102" s="5" t="s">
        <v>0</v>
      </c>
      <c r="H102" s="5">
        <v>51.323889999999999</v>
      </c>
      <c r="I102" s="5">
        <v>15.532762</v>
      </c>
      <c r="J102" s="5" t="s">
        <v>3</v>
      </c>
      <c r="K102" s="100" t="s">
        <v>16</v>
      </c>
      <c r="L102" s="5" t="s">
        <v>2</v>
      </c>
      <c r="M102" s="30"/>
    </row>
    <row r="103" spans="2:13" x14ac:dyDescent="0.3">
      <c r="B103" s="29">
        <v>62</v>
      </c>
      <c r="C103" s="27">
        <v>43237</v>
      </c>
      <c r="D103" s="5">
        <v>12</v>
      </c>
      <c r="E103" s="5">
        <v>1</v>
      </c>
      <c r="F103" s="5" t="s">
        <v>161</v>
      </c>
      <c r="G103" s="5" t="s">
        <v>0</v>
      </c>
      <c r="H103" s="5">
        <v>51.411718</v>
      </c>
      <c r="I103" s="5">
        <v>16.969200000000001</v>
      </c>
      <c r="J103" s="5" t="s">
        <v>1</v>
      </c>
      <c r="K103" s="100" t="s">
        <v>16</v>
      </c>
      <c r="L103" s="5" t="s">
        <v>8</v>
      </c>
      <c r="M103" s="30"/>
    </row>
    <row r="104" spans="2:13" x14ac:dyDescent="0.3">
      <c r="B104" s="29">
        <v>63</v>
      </c>
      <c r="C104" s="27">
        <v>43237</v>
      </c>
      <c r="D104" s="5">
        <v>12</v>
      </c>
      <c r="E104" s="5">
        <v>1</v>
      </c>
      <c r="F104" s="5" t="s">
        <v>690</v>
      </c>
      <c r="G104" s="5" t="s">
        <v>0</v>
      </c>
      <c r="H104" s="5">
        <v>51.492019999999997</v>
      </c>
      <c r="I104" s="5">
        <v>16.232005000000001</v>
      </c>
      <c r="J104" s="5" t="s">
        <v>29</v>
      </c>
      <c r="K104" s="100" t="s">
        <v>16</v>
      </c>
      <c r="L104" s="5" t="s">
        <v>7</v>
      </c>
      <c r="M104" s="30"/>
    </row>
    <row r="105" spans="2:13" x14ac:dyDescent="0.3">
      <c r="B105" s="29">
        <v>64</v>
      </c>
      <c r="C105" s="27">
        <v>43238</v>
      </c>
      <c r="D105" s="5">
        <v>12</v>
      </c>
      <c r="E105" s="5">
        <v>1</v>
      </c>
      <c r="F105" s="5" t="s">
        <v>691</v>
      </c>
      <c r="G105" s="5" t="s">
        <v>0</v>
      </c>
      <c r="H105" s="5">
        <v>51.351103999999999</v>
      </c>
      <c r="I105" s="5">
        <v>15.572714</v>
      </c>
      <c r="J105" s="5" t="s">
        <v>6</v>
      </c>
      <c r="K105" s="100" t="s">
        <v>16</v>
      </c>
      <c r="L105" s="5" t="s">
        <v>2</v>
      </c>
      <c r="M105" s="30"/>
    </row>
    <row r="106" spans="2:13" x14ac:dyDescent="0.3">
      <c r="B106" s="29">
        <v>65</v>
      </c>
      <c r="C106" s="27">
        <v>43240</v>
      </c>
      <c r="D106" s="5">
        <v>12</v>
      </c>
      <c r="E106" s="5">
        <v>1</v>
      </c>
      <c r="F106" s="5" t="s">
        <v>692</v>
      </c>
      <c r="G106" s="5" t="s">
        <v>0</v>
      </c>
      <c r="H106" s="5">
        <v>51.404733999999998</v>
      </c>
      <c r="I106" s="5">
        <v>16.6206</v>
      </c>
      <c r="J106" s="5" t="s">
        <v>3</v>
      </c>
      <c r="K106" s="100" t="s">
        <v>16</v>
      </c>
      <c r="L106" s="5" t="s">
        <v>7</v>
      </c>
      <c r="M106" s="30"/>
    </row>
    <row r="107" spans="2:13" x14ac:dyDescent="0.3">
      <c r="B107" s="29">
        <v>66</v>
      </c>
      <c r="C107" s="27">
        <v>43242</v>
      </c>
      <c r="D107" s="5">
        <v>12</v>
      </c>
      <c r="E107" s="5">
        <v>1</v>
      </c>
      <c r="F107" s="5" t="s">
        <v>693</v>
      </c>
      <c r="G107" s="5" t="s">
        <v>0</v>
      </c>
      <c r="H107" s="5">
        <v>51.4908</v>
      </c>
      <c r="I107" s="5">
        <v>16.231660000000002</v>
      </c>
      <c r="J107" s="5" t="s">
        <v>6</v>
      </c>
      <c r="K107" s="100" t="s">
        <v>16</v>
      </c>
      <c r="L107" s="5" t="s">
        <v>7</v>
      </c>
      <c r="M107" s="30"/>
    </row>
    <row r="108" spans="2:13" x14ac:dyDescent="0.3">
      <c r="B108" s="29">
        <v>67</v>
      </c>
      <c r="C108" s="27">
        <v>43242</v>
      </c>
      <c r="D108" s="5">
        <v>12</v>
      </c>
      <c r="E108" s="5">
        <v>1</v>
      </c>
      <c r="F108" s="5" t="s">
        <v>694</v>
      </c>
      <c r="G108" s="5" t="s">
        <v>0</v>
      </c>
      <c r="H108" s="5">
        <v>51.461824</v>
      </c>
      <c r="I108" s="5">
        <v>16.183519</v>
      </c>
      <c r="J108" s="5" t="s">
        <v>11</v>
      </c>
      <c r="K108" s="100" t="s">
        <v>16</v>
      </c>
      <c r="L108" s="5" t="s">
        <v>2</v>
      </c>
      <c r="M108" s="30"/>
    </row>
    <row r="109" spans="2:13" x14ac:dyDescent="0.3">
      <c r="B109" s="29">
        <v>68</v>
      </c>
      <c r="C109" s="27">
        <v>43242</v>
      </c>
      <c r="D109" s="5">
        <v>12</v>
      </c>
      <c r="E109" s="5">
        <v>1</v>
      </c>
      <c r="F109" s="5" t="s">
        <v>695</v>
      </c>
      <c r="G109" s="5" t="s">
        <v>0</v>
      </c>
      <c r="H109" s="5">
        <v>51.433661999999998</v>
      </c>
      <c r="I109" s="5">
        <v>16.152968999999999</v>
      </c>
      <c r="J109" s="5" t="s">
        <v>25</v>
      </c>
      <c r="K109" s="100" t="s">
        <v>16</v>
      </c>
      <c r="L109" s="5" t="s">
        <v>7</v>
      </c>
      <c r="M109" s="30"/>
    </row>
    <row r="110" spans="2:13" x14ac:dyDescent="0.3">
      <c r="B110" s="29">
        <v>69</v>
      </c>
      <c r="C110" s="27">
        <v>43244</v>
      </c>
      <c r="D110" s="5">
        <v>12</v>
      </c>
      <c r="E110" s="5">
        <v>1</v>
      </c>
      <c r="F110" s="5" t="s">
        <v>696</v>
      </c>
      <c r="G110" s="5" t="s">
        <v>0</v>
      </c>
      <c r="H110" s="5">
        <v>51.445186999999997</v>
      </c>
      <c r="I110" s="5">
        <v>16.175062</v>
      </c>
      <c r="J110" s="5" t="s">
        <v>3</v>
      </c>
      <c r="K110" s="100" t="s">
        <v>16</v>
      </c>
      <c r="L110" s="5" t="s">
        <v>2</v>
      </c>
      <c r="M110" s="30"/>
    </row>
    <row r="111" spans="2:13" x14ac:dyDescent="0.3">
      <c r="B111" s="29">
        <v>70</v>
      </c>
      <c r="C111" s="27">
        <v>43245</v>
      </c>
      <c r="D111" s="5">
        <v>12</v>
      </c>
      <c r="E111" s="5">
        <v>1</v>
      </c>
      <c r="F111" s="5" t="s">
        <v>61</v>
      </c>
      <c r="G111" s="5" t="s">
        <v>0</v>
      </c>
      <c r="H111" s="5">
        <v>51.461927000000003</v>
      </c>
      <c r="I111" s="5">
        <v>16.183540000000001</v>
      </c>
      <c r="J111" s="5" t="s">
        <v>1</v>
      </c>
      <c r="K111" s="100" t="s">
        <v>16</v>
      </c>
      <c r="L111" s="5" t="s">
        <v>2</v>
      </c>
      <c r="M111" s="30"/>
    </row>
    <row r="112" spans="2:13" x14ac:dyDescent="0.3">
      <c r="B112" s="29">
        <v>71</v>
      </c>
      <c r="C112" s="27">
        <v>43249</v>
      </c>
      <c r="D112" s="5">
        <v>12</v>
      </c>
      <c r="E112" s="5">
        <v>1</v>
      </c>
      <c r="F112" s="5" t="s">
        <v>697</v>
      </c>
      <c r="G112" s="5" t="s">
        <v>0</v>
      </c>
      <c r="H112" s="5">
        <v>51.312207999999998</v>
      </c>
      <c r="I112" s="5">
        <v>15.464509</v>
      </c>
      <c r="J112" s="5" t="s">
        <v>6</v>
      </c>
      <c r="K112" s="100" t="s">
        <v>16</v>
      </c>
      <c r="L112" s="5" t="s">
        <v>7</v>
      </c>
      <c r="M112" s="30"/>
    </row>
    <row r="113" spans="2:13" x14ac:dyDescent="0.3">
      <c r="B113" s="29">
        <v>72</v>
      </c>
      <c r="C113" s="27">
        <v>43250</v>
      </c>
      <c r="D113" s="5">
        <v>12</v>
      </c>
      <c r="E113" s="5">
        <v>1</v>
      </c>
      <c r="F113" s="5" t="s">
        <v>698</v>
      </c>
      <c r="G113" s="5" t="s">
        <v>0</v>
      </c>
      <c r="H113" s="5">
        <v>51.341585000000002</v>
      </c>
      <c r="I113" s="5">
        <v>15.565296</v>
      </c>
      <c r="J113" s="5" t="s">
        <v>6</v>
      </c>
      <c r="K113" s="100" t="s">
        <v>16</v>
      </c>
      <c r="L113" s="5" t="s">
        <v>7</v>
      </c>
      <c r="M113" s="30"/>
    </row>
    <row r="114" spans="2:13" x14ac:dyDescent="0.3">
      <c r="B114" s="29">
        <v>73</v>
      </c>
      <c r="C114" s="27">
        <v>43252</v>
      </c>
      <c r="D114" s="5">
        <v>12</v>
      </c>
      <c r="E114" s="99">
        <v>1</v>
      </c>
      <c r="F114" s="5" t="s">
        <v>699</v>
      </c>
      <c r="G114" s="5" t="s">
        <v>30</v>
      </c>
      <c r="H114" s="5">
        <v>51.411987000000003</v>
      </c>
      <c r="I114" s="5">
        <v>16.93139</v>
      </c>
      <c r="J114" s="5" t="s">
        <v>3</v>
      </c>
      <c r="K114" s="100" t="s">
        <v>16</v>
      </c>
      <c r="L114" s="5" t="s">
        <v>2</v>
      </c>
      <c r="M114" s="30"/>
    </row>
    <row r="115" spans="2:13" x14ac:dyDescent="0.3">
      <c r="B115" s="29">
        <v>74</v>
      </c>
      <c r="C115" s="27">
        <v>43252</v>
      </c>
      <c r="D115" s="5">
        <v>12</v>
      </c>
      <c r="E115" s="5">
        <v>1</v>
      </c>
      <c r="F115" s="5" t="s">
        <v>700</v>
      </c>
      <c r="G115" s="5" t="s">
        <v>0</v>
      </c>
      <c r="H115" s="5">
        <v>51.412166999999997</v>
      </c>
      <c r="I115" s="5">
        <v>16.947130000000001</v>
      </c>
      <c r="J115" s="5" t="s">
        <v>701</v>
      </c>
      <c r="K115" s="100" t="s">
        <v>16</v>
      </c>
      <c r="L115" s="5" t="s">
        <v>2</v>
      </c>
      <c r="M115" s="30"/>
    </row>
    <row r="116" spans="2:13" x14ac:dyDescent="0.3">
      <c r="B116" s="29">
        <v>75</v>
      </c>
      <c r="C116" s="27">
        <v>43252</v>
      </c>
      <c r="D116" s="5">
        <v>12</v>
      </c>
      <c r="E116" s="5">
        <v>1</v>
      </c>
      <c r="F116" s="5" t="s">
        <v>702</v>
      </c>
      <c r="G116" s="5" t="s">
        <v>0</v>
      </c>
      <c r="H116" s="5">
        <v>51.412095999999998</v>
      </c>
      <c r="I116" s="5">
        <v>16.94097</v>
      </c>
      <c r="J116" s="5" t="s">
        <v>701</v>
      </c>
      <c r="K116" s="100" t="s">
        <v>16</v>
      </c>
      <c r="L116" s="5" t="s">
        <v>2</v>
      </c>
      <c r="M116" s="30"/>
    </row>
    <row r="117" spans="2:13" x14ac:dyDescent="0.3">
      <c r="B117" s="29">
        <v>76</v>
      </c>
      <c r="C117" s="27">
        <v>43252</v>
      </c>
      <c r="D117" s="5">
        <v>12</v>
      </c>
      <c r="E117" s="99">
        <v>1</v>
      </c>
      <c r="F117" s="5" t="s">
        <v>703</v>
      </c>
      <c r="G117" s="5" t="s">
        <v>0</v>
      </c>
      <c r="H117" s="6">
        <v>51.412095999999998</v>
      </c>
      <c r="I117" s="6">
        <v>16.941109999999998</v>
      </c>
      <c r="J117" s="5" t="s">
        <v>701</v>
      </c>
      <c r="K117" s="100" t="s">
        <v>16</v>
      </c>
      <c r="L117" s="6" t="s">
        <v>2</v>
      </c>
      <c r="M117" s="30"/>
    </row>
    <row r="118" spans="2:13" x14ac:dyDescent="0.3">
      <c r="B118" s="29">
        <v>77</v>
      </c>
      <c r="C118" s="27">
        <v>43252</v>
      </c>
      <c r="D118" s="5">
        <v>12</v>
      </c>
      <c r="E118" s="5">
        <v>1</v>
      </c>
      <c r="F118" s="5" t="s">
        <v>704</v>
      </c>
      <c r="G118" s="5" t="s">
        <v>0</v>
      </c>
      <c r="H118" s="5">
        <v>51.412108000000003</v>
      </c>
      <c r="I118" s="5">
        <v>16.942409999999999</v>
      </c>
      <c r="J118" s="5" t="s">
        <v>701</v>
      </c>
      <c r="K118" s="100" t="s">
        <v>16</v>
      </c>
      <c r="L118" s="5" t="s">
        <v>2</v>
      </c>
      <c r="M118" s="30"/>
    </row>
    <row r="119" spans="2:13" x14ac:dyDescent="0.3">
      <c r="B119" s="29">
        <v>78</v>
      </c>
      <c r="C119" s="27">
        <v>43252</v>
      </c>
      <c r="D119" s="5">
        <v>12</v>
      </c>
      <c r="E119" s="5">
        <v>1</v>
      </c>
      <c r="F119" s="5" t="s">
        <v>705</v>
      </c>
      <c r="G119" s="5" t="s">
        <v>0</v>
      </c>
      <c r="H119" s="5">
        <v>51.443530000000003</v>
      </c>
      <c r="I119" s="5">
        <v>16.172511</v>
      </c>
      <c r="J119" s="5" t="s">
        <v>9</v>
      </c>
      <c r="K119" s="100" t="s">
        <v>16</v>
      </c>
      <c r="L119" s="5" t="s">
        <v>2</v>
      </c>
      <c r="M119" s="30"/>
    </row>
    <row r="120" spans="2:13" x14ac:dyDescent="0.3">
      <c r="B120" s="29">
        <v>79</v>
      </c>
      <c r="C120" s="27">
        <v>43252</v>
      </c>
      <c r="D120" s="5">
        <v>12</v>
      </c>
      <c r="E120" s="5">
        <v>1</v>
      </c>
      <c r="F120" s="5" t="s">
        <v>706</v>
      </c>
      <c r="G120" s="5" t="s">
        <v>0</v>
      </c>
      <c r="H120" s="5">
        <v>51.492089999999997</v>
      </c>
      <c r="I120" s="5">
        <v>16.224837999999998</v>
      </c>
      <c r="J120" s="5" t="s">
        <v>6</v>
      </c>
      <c r="K120" s="100" t="s">
        <v>16</v>
      </c>
      <c r="L120" s="5" t="s">
        <v>7</v>
      </c>
      <c r="M120" s="30"/>
    </row>
    <row r="121" spans="2:13" x14ac:dyDescent="0.3">
      <c r="B121" s="29">
        <v>80</v>
      </c>
      <c r="C121" s="27">
        <v>43252</v>
      </c>
      <c r="D121" s="5">
        <v>12</v>
      </c>
      <c r="E121" s="99">
        <v>1</v>
      </c>
      <c r="F121" s="5" t="s">
        <v>655</v>
      </c>
      <c r="G121" s="5" t="s">
        <v>707</v>
      </c>
      <c r="H121" s="5">
        <v>51.391449999999999</v>
      </c>
      <c r="I121" s="5">
        <v>16.22794</v>
      </c>
      <c r="J121" s="5" t="s">
        <v>4</v>
      </c>
      <c r="K121" s="100" t="s">
        <v>16</v>
      </c>
      <c r="L121" s="5" t="s">
        <v>2</v>
      </c>
      <c r="M121" s="30"/>
    </row>
    <row r="122" spans="2:13" x14ac:dyDescent="0.3">
      <c r="B122" s="29">
        <v>81</v>
      </c>
      <c r="C122" s="27">
        <v>43256</v>
      </c>
      <c r="D122" s="5">
        <v>12</v>
      </c>
      <c r="E122" s="5">
        <v>1</v>
      </c>
      <c r="F122" s="5" t="s">
        <v>708</v>
      </c>
      <c r="G122" s="5" t="s">
        <v>14</v>
      </c>
      <c r="H122" s="5">
        <v>51.411299999999997</v>
      </c>
      <c r="I122" s="5">
        <v>16.75995</v>
      </c>
      <c r="J122" s="5" t="s">
        <v>3</v>
      </c>
      <c r="K122" s="100" t="s">
        <v>16</v>
      </c>
      <c r="L122" s="5" t="s">
        <v>2</v>
      </c>
      <c r="M122" s="30"/>
    </row>
    <row r="123" spans="2:13" x14ac:dyDescent="0.3">
      <c r="B123" s="29">
        <v>82</v>
      </c>
      <c r="C123" s="27">
        <v>43256</v>
      </c>
      <c r="D123" s="5">
        <v>12</v>
      </c>
      <c r="E123" s="99">
        <v>1</v>
      </c>
      <c r="F123" s="5" t="s">
        <v>709</v>
      </c>
      <c r="G123" s="5" t="s">
        <v>0</v>
      </c>
      <c r="H123" s="5">
        <v>51.312446999999999</v>
      </c>
      <c r="I123" s="5">
        <v>15.423971999999999</v>
      </c>
      <c r="J123" s="5" t="s">
        <v>3</v>
      </c>
      <c r="K123" s="100" t="s">
        <v>16</v>
      </c>
      <c r="L123" s="5" t="s">
        <v>8</v>
      </c>
      <c r="M123" s="30"/>
    </row>
    <row r="124" spans="2:13" x14ac:dyDescent="0.3">
      <c r="B124" s="29">
        <v>83</v>
      </c>
      <c r="C124" s="27">
        <v>43257</v>
      </c>
      <c r="D124" s="5">
        <v>12</v>
      </c>
      <c r="E124" s="99">
        <v>1</v>
      </c>
      <c r="F124" s="5" t="s">
        <v>710</v>
      </c>
      <c r="G124" s="5" t="s">
        <v>0</v>
      </c>
      <c r="H124" s="5">
        <v>51.411347999999997</v>
      </c>
      <c r="I124" s="5">
        <v>16.815829999999998</v>
      </c>
      <c r="J124" s="5" t="s">
        <v>29</v>
      </c>
      <c r="K124" s="100" t="s">
        <v>16</v>
      </c>
      <c r="L124" s="5" t="s">
        <v>8</v>
      </c>
      <c r="M124" s="30"/>
    </row>
    <row r="125" spans="2:13" x14ac:dyDescent="0.3">
      <c r="B125" s="29">
        <v>84</v>
      </c>
      <c r="C125" s="27">
        <v>43257</v>
      </c>
      <c r="D125" s="5">
        <v>12</v>
      </c>
      <c r="E125" s="5">
        <v>1</v>
      </c>
      <c r="F125" s="5" t="s">
        <v>711</v>
      </c>
      <c r="G125" s="5" t="s">
        <v>0</v>
      </c>
      <c r="H125" s="5">
        <v>51.312475999999997</v>
      </c>
      <c r="I125" s="5">
        <v>15.464953</v>
      </c>
      <c r="J125" s="5" t="s">
        <v>3</v>
      </c>
      <c r="K125" s="100" t="s">
        <v>16</v>
      </c>
      <c r="L125" s="5" t="s">
        <v>7</v>
      </c>
      <c r="M125" s="30"/>
    </row>
    <row r="126" spans="2:13" x14ac:dyDescent="0.3">
      <c r="B126" s="29">
        <v>85</v>
      </c>
      <c r="C126" s="27">
        <v>43258</v>
      </c>
      <c r="D126" s="5">
        <v>12</v>
      </c>
      <c r="E126" s="5">
        <v>1</v>
      </c>
      <c r="F126" s="5" t="s">
        <v>712</v>
      </c>
      <c r="G126" s="5" t="s">
        <v>0</v>
      </c>
      <c r="H126" s="5">
        <v>51.403880000000001</v>
      </c>
      <c r="I126" s="5">
        <v>16.679600000000001</v>
      </c>
      <c r="J126" s="5" t="s">
        <v>6</v>
      </c>
      <c r="K126" s="100" t="s">
        <v>16</v>
      </c>
      <c r="L126" s="5" t="s">
        <v>7</v>
      </c>
      <c r="M126" s="30"/>
    </row>
    <row r="127" spans="2:13" x14ac:dyDescent="0.3">
      <c r="B127" s="29">
        <v>86</v>
      </c>
      <c r="C127" s="27">
        <v>43258</v>
      </c>
      <c r="D127" s="5">
        <v>12</v>
      </c>
      <c r="E127" s="99">
        <v>1</v>
      </c>
      <c r="F127" s="5" t="s">
        <v>713</v>
      </c>
      <c r="G127" s="5" t="s">
        <v>0</v>
      </c>
      <c r="H127" s="5">
        <v>51.324081</v>
      </c>
      <c r="I127" s="5">
        <v>15.545937</v>
      </c>
      <c r="J127" s="5" t="s">
        <v>6</v>
      </c>
      <c r="K127" s="100" t="s">
        <v>16</v>
      </c>
      <c r="L127" s="5" t="s">
        <v>2</v>
      </c>
      <c r="M127" s="30"/>
    </row>
    <row r="128" spans="2:13" x14ac:dyDescent="0.3">
      <c r="B128" s="29">
        <v>87</v>
      </c>
      <c r="C128" s="27">
        <v>43258</v>
      </c>
      <c r="D128" s="5">
        <v>12</v>
      </c>
      <c r="E128" s="5">
        <v>1</v>
      </c>
      <c r="F128" s="5" t="s">
        <v>714</v>
      </c>
      <c r="G128" s="5" t="s">
        <v>0</v>
      </c>
      <c r="H128" s="5">
        <v>51.312323999999997</v>
      </c>
      <c r="I128" s="5">
        <v>15.50644</v>
      </c>
      <c r="J128" s="5" t="s">
        <v>25</v>
      </c>
      <c r="K128" s="100" t="s">
        <v>16</v>
      </c>
      <c r="L128" s="5" t="s">
        <v>8</v>
      </c>
      <c r="M128" s="30"/>
    </row>
    <row r="129" spans="2:13" x14ac:dyDescent="0.3">
      <c r="B129" s="29">
        <v>88</v>
      </c>
      <c r="C129" s="27">
        <v>43259</v>
      </c>
      <c r="D129" s="5">
        <v>12</v>
      </c>
      <c r="E129" s="5">
        <v>1</v>
      </c>
      <c r="F129" s="5" t="s">
        <v>148</v>
      </c>
      <c r="G129" s="5" t="s">
        <v>0</v>
      </c>
      <c r="H129" s="5">
        <v>51.385761000000002</v>
      </c>
      <c r="I129" s="5">
        <v>16.476199999999999</v>
      </c>
      <c r="J129" s="5" t="s">
        <v>6</v>
      </c>
      <c r="K129" s="100" t="s">
        <v>16</v>
      </c>
      <c r="L129" s="5" t="s">
        <v>7</v>
      </c>
      <c r="M129" s="30"/>
    </row>
    <row r="130" spans="2:13" x14ac:dyDescent="0.3">
      <c r="B130" s="29">
        <v>89</v>
      </c>
      <c r="C130" s="27">
        <v>43263</v>
      </c>
      <c r="D130" s="5">
        <v>12</v>
      </c>
      <c r="E130" s="5">
        <v>1</v>
      </c>
      <c r="F130" s="5" t="s">
        <v>715</v>
      </c>
      <c r="G130" s="5" t="s">
        <v>30</v>
      </c>
      <c r="H130" s="5">
        <v>51.403146999999997</v>
      </c>
      <c r="I130" s="5">
        <v>16.545649999999998</v>
      </c>
      <c r="J130" s="5" t="s">
        <v>60</v>
      </c>
      <c r="K130" s="100" t="s">
        <v>16</v>
      </c>
      <c r="L130" s="5" t="s">
        <v>7</v>
      </c>
      <c r="M130" s="30"/>
    </row>
    <row r="131" spans="2:13" x14ac:dyDescent="0.3">
      <c r="B131" s="29">
        <v>90</v>
      </c>
      <c r="C131" s="27">
        <v>43263</v>
      </c>
      <c r="D131" s="5">
        <v>12</v>
      </c>
      <c r="E131" s="5">
        <v>1</v>
      </c>
      <c r="F131" s="5" t="s">
        <v>716</v>
      </c>
      <c r="G131" s="5" t="s">
        <v>0</v>
      </c>
      <c r="H131" s="5">
        <v>51.312109</v>
      </c>
      <c r="I131" s="5">
        <v>15.482177999999999</v>
      </c>
      <c r="J131" s="5" t="s">
        <v>11</v>
      </c>
      <c r="K131" s="100" t="s">
        <v>16</v>
      </c>
      <c r="L131" s="5" t="s">
        <v>7</v>
      </c>
      <c r="M131" s="30"/>
    </row>
    <row r="132" spans="2:13" x14ac:dyDescent="0.3">
      <c r="B132" s="29">
        <v>91</v>
      </c>
      <c r="C132" s="27">
        <v>43263</v>
      </c>
      <c r="D132" s="5">
        <v>12</v>
      </c>
      <c r="E132" s="5">
        <v>1</v>
      </c>
      <c r="F132" s="5" t="s">
        <v>62</v>
      </c>
      <c r="G132" s="5" t="s">
        <v>0</v>
      </c>
      <c r="H132" s="5">
        <v>51.482937999999997</v>
      </c>
      <c r="I132" s="5">
        <v>16.194324999999999</v>
      </c>
      <c r="J132" s="5" t="s">
        <v>5</v>
      </c>
      <c r="K132" s="100" t="s">
        <v>16</v>
      </c>
      <c r="L132" s="5" t="s">
        <v>7</v>
      </c>
      <c r="M132" s="30"/>
    </row>
    <row r="133" spans="2:13" x14ac:dyDescent="0.3">
      <c r="B133" s="29">
        <v>92</v>
      </c>
      <c r="C133" s="27">
        <v>43263</v>
      </c>
      <c r="D133" s="5">
        <v>12</v>
      </c>
      <c r="E133" s="99">
        <v>1</v>
      </c>
      <c r="F133" s="5" t="s">
        <v>717</v>
      </c>
      <c r="G133" s="5" t="s">
        <v>31</v>
      </c>
      <c r="H133" s="5">
        <v>51.311836999999997</v>
      </c>
      <c r="I133" s="5">
        <v>15.484071</v>
      </c>
      <c r="J133" s="5" t="s">
        <v>4</v>
      </c>
      <c r="K133" s="100" t="s">
        <v>16</v>
      </c>
      <c r="L133" s="5" t="s">
        <v>8</v>
      </c>
      <c r="M133" s="30"/>
    </row>
    <row r="134" spans="2:13" x14ac:dyDescent="0.3">
      <c r="B134" s="29">
        <v>93</v>
      </c>
      <c r="C134" s="27">
        <v>43264</v>
      </c>
      <c r="D134" s="5">
        <v>12</v>
      </c>
      <c r="E134" s="5">
        <v>1</v>
      </c>
      <c r="F134" s="5" t="s">
        <v>718</v>
      </c>
      <c r="G134" s="5" t="s">
        <v>0</v>
      </c>
      <c r="H134" s="5">
        <v>51.362456000000002</v>
      </c>
      <c r="I134" s="5">
        <v>15.580270000000001</v>
      </c>
      <c r="J134" s="5" t="s">
        <v>3</v>
      </c>
      <c r="K134" s="100" t="s">
        <v>16</v>
      </c>
      <c r="L134" s="5" t="s">
        <v>2</v>
      </c>
      <c r="M134" s="30"/>
    </row>
    <row r="135" spans="2:13" x14ac:dyDescent="0.3">
      <c r="B135" s="29">
        <v>94</v>
      </c>
      <c r="C135" s="27">
        <v>43269</v>
      </c>
      <c r="D135" s="5">
        <v>12</v>
      </c>
      <c r="E135" s="5">
        <v>1</v>
      </c>
      <c r="F135" s="5" t="s">
        <v>719</v>
      </c>
      <c r="G135" s="5" t="s">
        <v>0</v>
      </c>
      <c r="H135" s="5">
        <v>51.322442000000002</v>
      </c>
      <c r="I135" s="5">
        <v>15.524573</v>
      </c>
      <c r="J135" s="5" t="s">
        <v>5</v>
      </c>
      <c r="K135" s="100" t="s">
        <v>16</v>
      </c>
      <c r="L135" s="5" t="s">
        <v>2</v>
      </c>
      <c r="M135" s="30"/>
    </row>
    <row r="136" spans="2:13" x14ac:dyDescent="0.3">
      <c r="B136" s="29">
        <v>95</v>
      </c>
      <c r="C136" s="27">
        <v>43269</v>
      </c>
      <c r="D136" s="5">
        <v>12</v>
      </c>
      <c r="E136" s="5">
        <v>1</v>
      </c>
      <c r="F136" s="5" t="s">
        <v>720</v>
      </c>
      <c r="G136" s="5" t="s">
        <v>0</v>
      </c>
      <c r="H136" s="5">
        <v>51.311771</v>
      </c>
      <c r="I136" s="5">
        <v>15.485033</v>
      </c>
      <c r="J136" s="5" t="s">
        <v>12</v>
      </c>
      <c r="K136" s="100" t="s">
        <v>16</v>
      </c>
      <c r="L136" s="5" t="s">
        <v>8</v>
      </c>
      <c r="M136" s="30"/>
    </row>
    <row r="137" spans="2:13" x14ac:dyDescent="0.3">
      <c r="B137" s="29">
        <v>96</v>
      </c>
      <c r="C137" s="27">
        <v>43269</v>
      </c>
      <c r="D137" s="5">
        <v>12</v>
      </c>
      <c r="E137" s="5">
        <v>1</v>
      </c>
      <c r="F137" s="5" t="s">
        <v>646</v>
      </c>
      <c r="G137" s="5" t="s">
        <v>0</v>
      </c>
      <c r="H137" s="5">
        <v>51.404950999999997</v>
      </c>
      <c r="I137" s="5">
        <v>16.62387</v>
      </c>
      <c r="J137" s="5" t="s">
        <v>29</v>
      </c>
      <c r="K137" s="100" t="s">
        <v>16</v>
      </c>
      <c r="L137" s="5" t="s">
        <v>7</v>
      </c>
      <c r="M137" s="30"/>
    </row>
    <row r="138" spans="2:13" x14ac:dyDescent="0.3">
      <c r="B138" s="29">
        <v>97</v>
      </c>
      <c r="C138" s="27">
        <v>43269</v>
      </c>
      <c r="D138" s="5">
        <v>12</v>
      </c>
      <c r="E138" s="5">
        <v>1</v>
      </c>
      <c r="F138" s="5" t="s">
        <v>721</v>
      </c>
      <c r="G138" s="5" t="s">
        <v>0</v>
      </c>
      <c r="H138" s="5">
        <v>51.412168000000001</v>
      </c>
      <c r="I138" s="5">
        <v>16.94754</v>
      </c>
      <c r="J138" s="5" t="s">
        <v>3</v>
      </c>
      <c r="K138" s="100" t="s">
        <v>16</v>
      </c>
      <c r="L138" s="5" t="s">
        <v>2</v>
      </c>
      <c r="M138" s="30"/>
    </row>
    <row r="139" spans="2:13" x14ac:dyDescent="0.3">
      <c r="B139" s="29">
        <v>98</v>
      </c>
      <c r="C139" s="27">
        <v>43270</v>
      </c>
      <c r="D139" s="5">
        <v>12</v>
      </c>
      <c r="E139" s="5">
        <v>1</v>
      </c>
      <c r="F139" s="5" t="s">
        <v>722</v>
      </c>
      <c r="G139" s="5" t="s">
        <v>0</v>
      </c>
      <c r="H139" s="5">
        <v>51.313217000000002</v>
      </c>
      <c r="I139" s="5">
        <v>15.504841000000001</v>
      </c>
      <c r="J139" s="5" t="s">
        <v>4</v>
      </c>
      <c r="K139" s="100" t="s">
        <v>16</v>
      </c>
      <c r="L139" s="5" t="s">
        <v>8</v>
      </c>
      <c r="M139" s="30"/>
    </row>
    <row r="140" spans="2:13" x14ac:dyDescent="0.3">
      <c r="B140" s="29">
        <v>99</v>
      </c>
      <c r="C140" s="27">
        <v>43270</v>
      </c>
      <c r="D140" s="5">
        <v>12</v>
      </c>
      <c r="E140" s="5">
        <v>1</v>
      </c>
      <c r="F140" s="5" t="s">
        <v>723</v>
      </c>
      <c r="G140" s="100" t="s">
        <v>724</v>
      </c>
      <c r="H140" s="5" t="s">
        <v>847</v>
      </c>
      <c r="I140" s="5">
        <v>15.445482999999999</v>
      </c>
      <c r="J140" s="5" t="s">
        <v>9</v>
      </c>
      <c r="K140" s="100" t="s">
        <v>16</v>
      </c>
      <c r="L140" s="5" t="s">
        <v>7</v>
      </c>
      <c r="M140" s="30"/>
    </row>
    <row r="141" spans="2:13" x14ac:dyDescent="0.3">
      <c r="B141" s="29">
        <v>100</v>
      </c>
      <c r="C141" s="27">
        <v>43271</v>
      </c>
      <c r="D141" s="5">
        <v>12</v>
      </c>
      <c r="E141" s="5">
        <v>1</v>
      </c>
      <c r="F141" s="5" t="s">
        <v>725</v>
      </c>
      <c r="G141" s="5" t="s">
        <v>0</v>
      </c>
      <c r="H141" s="5">
        <v>51.311987000000002</v>
      </c>
      <c r="I141" s="5">
        <v>15.441547</v>
      </c>
      <c r="J141" s="5" t="s">
        <v>5</v>
      </c>
      <c r="K141" s="100" t="s">
        <v>16</v>
      </c>
      <c r="L141" s="5" t="s">
        <v>7</v>
      </c>
      <c r="M141" s="30"/>
    </row>
    <row r="142" spans="2:13" x14ac:dyDescent="0.3">
      <c r="B142" s="29">
        <v>101</v>
      </c>
      <c r="C142" s="27">
        <v>43271</v>
      </c>
      <c r="D142" s="5">
        <v>12</v>
      </c>
      <c r="E142" s="5">
        <v>1</v>
      </c>
      <c r="F142" s="5" t="s">
        <v>726</v>
      </c>
      <c r="G142" s="100" t="s">
        <v>727</v>
      </c>
      <c r="H142" s="5">
        <v>51.312049999999999</v>
      </c>
      <c r="I142" s="5">
        <v>15.465284</v>
      </c>
      <c r="J142" s="5" t="s">
        <v>4</v>
      </c>
      <c r="K142" s="100" t="s">
        <v>16</v>
      </c>
      <c r="L142" s="5" t="s">
        <v>7</v>
      </c>
      <c r="M142" s="30"/>
    </row>
    <row r="143" spans="2:13" x14ac:dyDescent="0.3">
      <c r="B143" s="29">
        <v>102</v>
      </c>
      <c r="C143" s="27">
        <v>43272</v>
      </c>
      <c r="D143" s="5">
        <v>12</v>
      </c>
      <c r="E143" s="5">
        <v>1</v>
      </c>
      <c r="F143" s="5" t="s">
        <v>728</v>
      </c>
      <c r="G143" s="5" t="s">
        <v>0</v>
      </c>
      <c r="H143" s="5">
        <v>51.324497000000001</v>
      </c>
      <c r="I143" s="5">
        <v>15.551593</v>
      </c>
      <c r="J143" s="5" t="s">
        <v>3</v>
      </c>
      <c r="K143" s="100" t="s">
        <v>16</v>
      </c>
      <c r="L143" s="5" t="s">
        <v>2</v>
      </c>
      <c r="M143" s="30"/>
    </row>
    <row r="144" spans="2:13" x14ac:dyDescent="0.3">
      <c r="B144" s="29">
        <v>103</v>
      </c>
      <c r="C144" s="27">
        <v>43272</v>
      </c>
      <c r="D144" s="5">
        <v>12</v>
      </c>
      <c r="E144" s="99">
        <v>1</v>
      </c>
      <c r="F144" s="5" t="s">
        <v>729</v>
      </c>
      <c r="G144" s="5" t="s">
        <v>0</v>
      </c>
      <c r="H144" s="5">
        <v>51.354146</v>
      </c>
      <c r="I144" s="5">
        <v>15.573423999999999</v>
      </c>
      <c r="J144" s="5" t="s">
        <v>11</v>
      </c>
      <c r="K144" s="100" t="s">
        <v>16</v>
      </c>
      <c r="L144" s="5" t="s">
        <v>2</v>
      </c>
      <c r="M144" s="30"/>
    </row>
    <row r="145" spans="2:13" x14ac:dyDescent="0.3">
      <c r="B145" s="29">
        <v>104</v>
      </c>
      <c r="C145" s="27">
        <v>43272</v>
      </c>
      <c r="D145" s="5">
        <v>12</v>
      </c>
      <c r="E145" s="5">
        <v>1</v>
      </c>
      <c r="F145" s="5" t="s">
        <v>730</v>
      </c>
      <c r="G145" s="5" t="s">
        <v>0</v>
      </c>
      <c r="H145" s="5">
        <v>51.451177999999999</v>
      </c>
      <c r="I145" s="5">
        <v>16.181801</v>
      </c>
      <c r="J145" s="5" t="s">
        <v>9</v>
      </c>
      <c r="K145" s="100" t="s">
        <v>16</v>
      </c>
      <c r="L145" s="5" t="s">
        <v>2</v>
      </c>
      <c r="M145" s="30"/>
    </row>
    <row r="146" spans="2:13" x14ac:dyDescent="0.3">
      <c r="B146" s="29">
        <v>105</v>
      </c>
      <c r="C146" s="27">
        <v>43273</v>
      </c>
      <c r="D146" s="5">
        <v>12</v>
      </c>
      <c r="E146" s="5">
        <v>1</v>
      </c>
      <c r="F146" s="5" t="s">
        <v>731</v>
      </c>
      <c r="G146" s="100" t="s">
        <v>724</v>
      </c>
      <c r="H146" s="5">
        <v>51.312125000000002</v>
      </c>
      <c r="I146" s="5">
        <v>15.464391000000001</v>
      </c>
      <c r="J146" s="5" t="s">
        <v>9</v>
      </c>
      <c r="K146" s="100" t="s">
        <v>16</v>
      </c>
      <c r="L146" s="5" t="s">
        <v>7</v>
      </c>
      <c r="M146" s="30"/>
    </row>
    <row r="147" spans="2:13" x14ac:dyDescent="0.3">
      <c r="B147" s="29">
        <v>106</v>
      </c>
      <c r="C147" s="27">
        <v>43273</v>
      </c>
      <c r="D147" s="5">
        <v>12</v>
      </c>
      <c r="E147" s="5">
        <v>1</v>
      </c>
      <c r="F147" s="5" t="s">
        <v>732</v>
      </c>
      <c r="G147" s="5" t="s">
        <v>0</v>
      </c>
      <c r="H147" s="5">
        <v>51.422330000000002</v>
      </c>
      <c r="I147" s="5">
        <v>16.131309999999999</v>
      </c>
      <c r="J147" s="5" t="s">
        <v>4</v>
      </c>
      <c r="K147" s="100" t="s">
        <v>16</v>
      </c>
      <c r="L147" s="5" t="s">
        <v>8</v>
      </c>
      <c r="M147" s="30"/>
    </row>
    <row r="148" spans="2:13" x14ac:dyDescent="0.3">
      <c r="B148" s="29">
        <v>107</v>
      </c>
      <c r="C148" s="27">
        <v>43273</v>
      </c>
      <c r="D148" s="5">
        <v>12</v>
      </c>
      <c r="E148" s="5">
        <v>1</v>
      </c>
      <c r="F148" s="5" t="s">
        <v>733</v>
      </c>
      <c r="G148" s="5" t="s">
        <v>0</v>
      </c>
      <c r="H148" s="5">
        <v>51.421222999999998</v>
      </c>
      <c r="I148" s="5">
        <v>16.134958999999998</v>
      </c>
      <c r="J148" s="5" t="s">
        <v>4</v>
      </c>
      <c r="K148" s="100" t="s">
        <v>16</v>
      </c>
      <c r="L148" s="5" t="s">
        <v>8</v>
      </c>
      <c r="M148" s="30"/>
    </row>
    <row r="149" spans="2:13" x14ac:dyDescent="0.3">
      <c r="B149" s="29">
        <v>108</v>
      </c>
      <c r="C149" s="27">
        <v>43273</v>
      </c>
      <c r="D149" s="5">
        <v>12</v>
      </c>
      <c r="E149" s="5">
        <v>1</v>
      </c>
      <c r="F149" s="5" t="s">
        <v>734</v>
      </c>
      <c r="G149" s="5" t="s">
        <v>0</v>
      </c>
      <c r="H149" s="5">
        <v>51.445165000000003</v>
      </c>
      <c r="I149" s="5">
        <v>16.175028999999999</v>
      </c>
      <c r="J149" s="5" t="s">
        <v>9</v>
      </c>
      <c r="K149" s="100" t="s">
        <v>16</v>
      </c>
      <c r="L149" s="5" t="s">
        <v>2</v>
      </c>
      <c r="M149" s="30"/>
    </row>
    <row r="150" spans="2:13" x14ac:dyDescent="0.3">
      <c r="B150" s="29">
        <v>109</v>
      </c>
      <c r="C150" s="27">
        <v>43273</v>
      </c>
      <c r="D150" s="5">
        <v>12</v>
      </c>
      <c r="E150" s="99">
        <v>1</v>
      </c>
      <c r="F150" s="5" t="s">
        <v>735</v>
      </c>
      <c r="G150" s="5" t="s">
        <v>30</v>
      </c>
      <c r="H150" s="5">
        <v>51.381332999999998</v>
      </c>
      <c r="I150" s="5">
        <v>16.01802</v>
      </c>
      <c r="J150" s="5" t="s">
        <v>3</v>
      </c>
      <c r="K150" s="100" t="s">
        <v>16</v>
      </c>
      <c r="L150" s="5" t="s">
        <v>2</v>
      </c>
      <c r="M150" s="30"/>
    </row>
    <row r="151" spans="2:13" x14ac:dyDescent="0.3">
      <c r="B151" s="29">
        <v>110</v>
      </c>
      <c r="C151" s="27">
        <v>43273</v>
      </c>
      <c r="D151" s="5">
        <v>12</v>
      </c>
      <c r="E151" s="5">
        <v>1</v>
      </c>
      <c r="F151" s="5" t="s">
        <v>736</v>
      </c>
      <c r="G151" s="5" t="s">
        <v>30</v>
      </c>
      <c r="H151" s="5">
        <v>51.365316</v>
      </c>
      <c r="I151" s="5">
        <v>15.581605</v>
      </c>
      <c r="J151" s="5" t="s">
        <v>9</v>
      </c>
      <c r="K151" s="100" t="s">
        <v>16</v>
      </c>
      <c r="L151" s="5" t="s">
        <v>2</v>
      </c>
      <c r="M151" s="30"/>
    </row>
    <row r="152" spans="2:13" x14ac:dyDescent="0.3">
      <c r="B152" s="29">
        <v>111</v>
      </c>
      <c r="C152" s="27">
        <v>43276</v>
      </c>
      <c r="D152" s="5">
        <v>12</v>
      </c>
      <c r="E152" s="5">
        <v>1</v>
      </c>
      <c r="F152" s="5" t="s">
        <v>737</v>
      </c>
      <c r="G152" s="5" t="s">
        <v>0</v>
      </c>
      <c r="H152" s="5">
        <v>51.471212000000001</v>
      </c>
      <c r="I152" s="5">
        <v>16.184566</v>
      </c>
      <c r="J152" s="5" t="s">
        <v>1</v>
      </c>
      <c r="K152" s="100" t="s">
        <v>16</v>
      </c>
      <c r="L152" s="5" t="s">
        <v>2</v>
      </c>
      <c r="M152" s="30"/>
    </row>
    <row r="153" spans="2:13" x14ac:dyDescent="0.3">
      <c r="B153" s="29">
        <v>112</v>
      </c>
      <c r="C153" s="27">
        <v>43279</v>
      </c>
      <c r="D153" s="5">
        <v>12</v>
      </c>
      <c r="E153" s="5">
        <v>1</v>
      </c>
      <c r="F153" s="5" t="s">
        <v>738</v>
      </c>
      <c r="G153" s="100" t="s">
        <v>724</v>
      </c>
      <c r="H153" s="5">
        <v>51.311048999999997</v>
      </c>
      <c r="I153" s="5">
        <v>15.461365000000001</v>
      </c>
      <c r="J153" s="5" t="s">
        <v>3</v>
      </c>
      <c r="K153" s="100" t="s">
        <v>16</v>
      </c>
      <c r="L153" s="5" t="s">
        <v>8</v>
      </c>
      <c r="M153" s="30"/>
    </row>
    <row r="154" spans="2:13" x14ac:dyDescent="0.3">
      <c r="B154" s="29">
        <v>113</v>
      </c>
      <c r="C154" s="27">
        <v>43279</v>
      </c>
      <c r="D154" s="5">
        <v>12</v>
      </c>
      <c r="E154" s="5">
        <v>1</v>
      </c>
      <c r="F154" s="5" t="s">
        <v>739</v>
      </c>
      <c r="G154" s="5" t="s">
        <v>0</v>
      </c>
      <c r="H154" s="5">
        <v>51.483060000000002</v>
      </c>
      <c r="I154" s="5">
        <v>16.194358999999999</v>
      </c>
      <c r="J154" s="5" t="s">
        <v>3</v>
      </c>
      <c r="K154" s="100" t="s">
        <v>16</v>
      </c>
      <c r="L154" s="5" t="s">
        <v>7</v>
      </c>
      <c r="M154" s="30"/>
    </row>
    <row r="155" spans="2:13" x14ac:dyDescent="0.3">
      <c r="B155" s="29">
        <v>114</v>
      </c>
      <c r="C155" s="27">
        <v>43279</v>
      </c>
      <c r="D155" s="5">
        <v>12</v>
      </c>
      <c r="E155" s="5">
        <v>1</v>
      </c>
      <c r="F155" s="5" t="s">
        <v>740</v>
      </c>
      <c r="G155" s="5" t="s">
        <v>0</v>
      </c>
      <c r="H155" s="5">
        <v>51.465300999999997</v>
      </c>
      <c r="I155" s="5">
        <v>16.184168</v>
      </c>
      <c r="J155" s="5" t="s">
        <v>1</v>
      </c>
      <c r="K155" s="100" t="s">
        <v>16</v>
      </c>
      <c r="L155" s="5" t="s">
        <v>2</v>
      </c>
      <c r="M155" s="30"/>
    </row>
    <row r="156" spans="2:13" x14ac:dyDescent="0.3">
      <c r="B156" s="29">
        <v>115</v>
      </c>
      <c r="C156" s="27">
        <v>43279</v>
      </c>
      <c r="D156" s="5">
        <v>12</v>
      </c>
      <c r="E156" s="5">
        <v>1</v>
      </c>
      <c r="F156" s="5" t="s">
        <v>741</v>
      </c>
      <c r="G156" s="5" t="s">
        <v>0</v>
      </c>
      <c r="H156" s="5">
        <v>51.411385000000003</v>
      </c>
      <c r="I156" s="5">
        <v>16.828469999999999</v>
      </c>
      <c r="J156" s="5" t="s">
        <v>29</v>
      </c>
      <c r="K156" s="100" t="s">
        <v>16</v>
      </c>
      <c r="L156" s="5" t="s">
        <v>8</v>
      </c>
      <c r="M156" s="30"/>
    </row>
    <row r="157" spans="2:13" x14ac:dyDescent="0.3">
      <c r="B157" s="29">
        <v>116</v>
      </c>
      <c r="C157" s="27">
        <v>43279</v>
      </c>
      <c r="D157" s="5">
        <v>12</v>
      </c>
      <c r="E157" s="5">
        <v>1</v>
      </c>
      <c r="F157" s="5" t="s">
        <v>742</v>
      </c>
      <c r="G157" s="5" t="s">
        <v>0</v>
      </c>
      <c r="H157" s="5">
        <v>51.455354</v>
      </c>
      <c r="I157" s="5">
        <v>16.183416999999999</v>
      </c>
      <c r="J157" s="5" t="s">
        <v>9</v>
      </c>
      <c r="K157" s="100" t="s">
        <v>16</v>
      </c>
      <c r="L157" s="5" t="s">
        <v>2</v>
      </c>
      <c r="M157" s="30"/>
    </row>
    <row r="158" spans="2:13" x14ac:dyDescent="0.3">
      <c r="B158" s="29">
        <v>117</v>
      </c>
      <c r="C158" s="27">
        <v>43283</v>
      </c>
      <c r="D158" s="5">
        <v>12</v>
      </c>
      <c r="E158" s="5">
        <v>1</v>
      </c>
      <c r="F158" s="5" t="s">
        <v>743</v>
      </c>
      <c r="G158" s="5" t="s">
        <v>0</v>
      </c>
      <c r="H158" s="5">
        <v>51.314357999999999</v>
      </c>
      <c r="I158" s="5">
        <v>15.512046</v>
      </c>
      <c r="J158" s="5" t="s">
        <v>744</v>
      </c>
      <c r="K158" s="100" t="s">
        <v>16</v>
      </c>
      <c r="L158" s="5" t="s">
        <v>8</v>
      </c>
      <c r="M158" s="30"/>
    </row>
    <row r="159" spans="2:13" x14ac:dyDescent="0.3">
      <c r="B159" s="29">
        <v>118</v>
      </c>
      <c r="C159" s="27">
        <v>43283</v>
      </c>
      <c r="D159" s="5">
        <v>12</v>
      </c>
      <c r="E159" s="5">
        <v>1</v>
      </c>
      <c r="F159" s="5" t="s">
        <v>745</v>
      </c>
      <c r="G159" s="5" t="s">
        <v>0</v>
      </c>
      <c r="H159" s="5">
        <v>51.428440000000002</v>
      </c>
      <c r="I159" s="5">
        <v>16.133610000000001</v>
      </c>
      <c r="J159" s="5" t="s">
        <v>5</v>
      </c>
      <c r="K159" s="100" t="s">
        <v>16</v>
      </c>
      <c r="L159" s="5" t="s">
        <v>8</v>
      </c>
      <c r="M159" s="30"/>
    </row>
    <row r="160" spans="2:13" x14ac:dyDescent="0.3">
      <c r="B160" s="29">
        <v>119</v>
      </c>
      <c r="C160" s="27">
        <v>43283</v>
      </c>
      <c r="D160" s="5">
        <v>12</v>
      </c>
      <c r="E160" s="5">
        <v>1</v>
      </c>
      <c r="F160" s="5" t="s">
        <v>746</v>
      </c>
      <c r="G160" s="5" t="s">
        <v>0</v>
      </c>
      <c r="H160" s="5">
        <v>51.432371000000003</v>
      </c>
      <c r="I160" s="5">
        <v>16.151087</v>
      </c>
      <c r="J160" s="5" t="s">
        <v>9</v>
      </c>
      <c r="K160" s="100" t="s">
        <v>16</v>
      </c>
      <c r="L160" s="5" t="s">
        <v>7</v>
      </c>
      <c r="M160" s="30"/>
    </row>
    <row r="161" spans="2:13" x14ac:dyDescent="0.3">
      <c r="B161" s="29">
        <v>120</v>
      </c>
      <c r="C161" s="27">
        <v>43285</v>
      </c>
      <c r="D161" s="5">
        <v>12</v>
      </c>
      <c r="E161" s="5">
        <v>1</v>
      </c>
      <c r="F161" s="5" t="s">
        <v>747</v>
      </c>
      <c r="G161" s="5" t="s">
        <v>30</v>
      </c>
      <c r="H161" s="5">
        <v>51.395301000000003</v>
      </c>
      <c r="I161" s="5">
        <v>16.51876</v>
      </c>
      <c r="J161" s="5" t="s">
        <v>4</v>
      </c>
      <c r="K161" s="100" t="s">
        <v>16</v>
      </c>
      <c r="L161" s="5" t="s">
        <v>7</v>
      </c>
      <c r="M161" s="30"/>
    </row>
    <row r="162" spans="2:13" x14ac:dyDescent="0.3">
      <c r="B162" s="29">
        <v>121</v>
      </c>
      <c r="C162" s="27">
        <v>43285</v>
      </c>
      <c r="D162" s="5">
        <v>12</v>
      </c>
      <c r="E162" s="5">
        <v>1</v>
      </c>
      <c r="F162" s="5" t="s">
        <v>748</v>
      </c>
      <c r="G162" s="5" t="s">
        <v>30</v>
      </c>
      <c r="H162" s="5">
        <v>51.321753999999999</v>
      </c>
      <c r="I162" s="5">
        <v>15.526899999999999</v>
      </c>
      <c r="J162" s="5" t="s">
        <v>9</v>
      </c>
      <c r="K162" s="100" t="s">
        <v>16</v>
      </c>
      <c r="L162" s="5" t="s">
        <v>2</v>
      </c>
      <c r="M162" s="30"/>
    </row>
    <row r="163" spans="2:13" x14ac:dyDescent="0.3">
      <c r="B163" s="29">
        <v>122</v>
      </c>
      <c r="C163" s="27">
        <v>43291</v>
      </c>
      <c r="D163" s="5">
        <v>12</v>
      </c>
      <c r="E163" s="5">
        <v>1</v>
      </c>
      <c r="F163" s="5" t="s">
        <v>749</v>
      </c>
      <c r="G163" s="5" t="s">
        <v>0</v>
      </c>
      <c r="H163" s="5">
        <v>51.427019999999999</v>
      </c>
      <c r="I163" s="5">
        <v>16.133047000000001</v>
      </c>
      <c r="J163" s="5" t="s">
        <v>4</v>
      </c>
      <c r="K163" s="100" t="s">
        <v>16</v>
      </c>
      <c r="L163" s="5" t="s">
        <v>8</v>
      </c>
      <c r="M163" s="30"/>
    </row>
    <row r="164" spans="2:13" x14ac:dyDescent="0.3">
      <c r="B164" s="29">
        <v>123</v>
      </c>
      <c r="C164" s="27">
        <v>43291</v>
      </c>
      <c r="D164" s="5">
        <v>12</v>
      </c>
      <c r="E164" s="5">
        <v>1</v>
      </c>
      <c r="F164" s="5" t="s">
        <v>647</v>
      </c>
      <c r="G164" s="5" t="s">
        <v>31</v>
      </c>
      <c r="H164" s="5">
        <v>51.325603000000001</v>
      </c>
      <c r="I164" s="5">
        <v>15.554061000000001</v>
      </c>
      <c r="J164" s="5" t="s">
        <v>11</v>
      </c>
      <c r="K164" s="100" t="s">
        <v>16</v>
      </c>
      <c r="L164" s="5" t="s">
        <v>7</v>
      </c>
      <c r="M164" s="30"/>
    </row>
    <row r="165" spans="2:13" x14ac:dyDescent="0.3">
      <c r="B165" s="29">
        <v>124</v>
      </c>
      <c r="C165" s="27">
        <v>43291</v>
      </c>
      <c r="D165" s="5">
        <v>12</v>
      </c>
      <c r="E165" s="5">
        <v>1</v>
      </c>
      <c r="F165" s="5" t="s">
        <v>750</v>
      </c>
      <c r="G165" s="5" t="s">
        <v>0</v>
      </c>
      <c r="H165" s="5">
        <v>51.312724000000003</v>
      </c>
      <c r="I165" s="5">
        <v>15.47265</v>
      </c>
      <c r="J165" s="5" t="s">
        <v>4</v>
      </c>
      <c r="K165" s="100" t="s">
        <v>16</v>
      </c>
      <c r="L165" s="5" t="s">
        <v>7</v>
      </c>
      <c r="M165" s="30"/>
    </row>
    <row r="166" spans="2:13" x14ac:dyDescent="0.3">
      <c r="B166" s="29">
        <v>125</v>
      </c>
      <c r="C166" s="98">
        <v>43294</v>
      </c>
      <c r="D166" s="5">
        <v>12</v>
      </c>
      <c r="E166" s="99">
        <v>1</v>
      </c>
      <c r="F166" s="5" t="s">
        <v>751</v>
      </c>
      <c r="G166" s="99" t="s">
        <v>31</v>
      </c>
      <c r="H166" s="99">
        <v>51.385680000000001</v>
      </c>
      <c r="I166" s="99">
        <v>16.417069999999999</v>
      </c>
      <c r="J166" s="100" t="s">
        <v>6</v>
      </c>
      <c r="K166" s="100" t="s">
        <v>16</v>
      </c>
      <c r="L166" s="5" t="s">
        <v>7</v>
      </c>
      <c r="M166" s="30"/>
    </row>
    <row r="167" spans="2:13" x14ac:dyDescent="0.3">
      <c r="B167" s="29">
        <v>126</v>
      </c>
      <c r="C167" s="98">
        <v>43294</v>
      </c>
      <c r="D167" s="5">
        <v>12</v>
      </c>
      <c r="E167" s="5">
        <v>1</v>
      </c>
      <c r="F167" s="5" t="s">
        <v>752</v>
      </c>
      <c r="G167" s="5" t="s">
        <v>0</v>
      </c>
      <c r="H167" s="5">
        <v>51.426470000000002</v>
      </c>
      <c r="I167" s="5">
        <v>16.132876</v>
      </c>
      <c r="J167" s="5" t="s">
        <v>9</v>
      </c>
      <c r="K167" s="100" t="s">
        <v>16</v>
      </c>
      <c r="L167" s="5" t="s">
        <v>8</v>
      </c>
      <c r="M167" s="30"/>
    </row>
    <row r="168" spans="2:13" x14ac:dyDescent="0.3">
      <c r="B168" s="29">
        <v>127</v>
      </c>
      <c r="C168" s="27">
        <v>43297</v>
      </c>
      <c r="D168" s="5">
        <v>12</v>
      </c>
      <c r="E168" s="5">
        <v>1</v>
      </c>
      <c r="F168" s="5" t="s">
        <v>753</v>
      </c>
      <c r="G168" s="5" t="s">
        <v>30</v>
      </c>
      <c r="H168" s="5">
        <v>51.323926</v>
      </c>
      <c r="I168" s="5">
        <v>15.532883999999999</v>
      </c>
      <c r="J168" s="5" t="s">
        <v>754</v>
      </c>
      <c r="K168" s="100" t="s">
        <v>16</v>
      </c>
      <c r="L168" s="5" t="s">
        <v>2</v>
      </c>
      <c r="M168" s="30"/>
    </row>
    <row r="169" spans="2:13" x14ac:dyDescent="0.3">
      <c r="B169" s="29">
        <v>128</v>
      </c>
      <c r="C169" s="27">
        <v>43298</v>
      </c>
      <c r="D169" s="5">
        <v>12</v>
      </c>
      <c r="E169" s="99">
        <v>1</v>
      </c>
      <c r="F169" s="5" t="s">
        <v>755</v>
      </c>
      <c r="G169" s="5" t="s">
        <v>0</v>
      </c>
      <c r="H169" s="5">
        <v>51.331062000000003</v>
      </c>
      <c r="I169" s="5">
        <v>15.555331000000001</v>
      </c>
      <c r="J169" s="5" t="s">
        <v>6</v>
      </c>
      <c r="K169" s="100" t="s">
        <v>16</v>
      </c>
      <c r="L169" s="5" t="s">
        <v>2</v>
      </c>
      <c r="M169" s="30"/>
    </row>
    <row r="170" spans="2:13" x14ac:dyDescent="0.3">
      <c r="B170" s="29">
        <v>129</v>
      </c>
      <c r="C170" s="27">
        <v>43298</v>
      </c>
      <c r="D170" s="5">
        <v>12</v>
      </c>
      <c r="E170" s="99">
        <v>1</v>
      </c>
      <c r="F170" s="5" t="s">
        <v>756</v>
      </c>
      <c r="G170" s="5" t="s">
        <v>0</v>
      </c>
      <c r="H170" s="5">
        <v>51.331997999999999</v>
      </c>
      <c r="I170" s="5">
        <v>15.560790000000001</v>
      </c>
      <c r="J170" s="5" t="s">
        <v>60</v>
      </c>
      <c r="K170" s="100" t="s">
        <v>16</v>
      </c>
      <c r="L170" s="5" t="s">
        <v>2</v>
      </c>
      <c r="M170" s="30"/>
    </row>
    <row r="171" spans="2:13" x14ac:dyDescent="0.3">
      <c r="B171" s="29">
        <v>130</v>
      </c>
      <c r="C171" s="27">
        <v>43298</v>
      </c>
      <c r="D171" s="5">
        <v>12</v>
      </c>
      <c r="E171" s="99">
        <v>1</v>
      </c>
      <c r="F171" s="5" t="s">
        <v>757</v>
      </c>
      <c r="G171" s="5" t="s">
        <v>0</v>
      </c>
      <c r="H171" s="5">
        <v>51.341178999999997</v>
      </c>
      <c r="I171" s="5">
        <v>15.564831999999999</v>
      </c>
      <c r="J171" s="5" t="s">
        <v>29</v>
      </c>
      <c r="K171" s="100" t="s">
        <v>16</v>
      </c>
      <c r="L171" s="5" t="s">
        <v>7</v>
      </c>
      <c r="M171" s="30"/>
    </row>
    <row r="172" spans="2:13" x14ac:dyDescent="0.3">
      <c r="B172" s="29">
        <v>131</v>
      </c>
      <c r="C172" s="27">
        <v>43301</v>
      </c>
      <c r="D172" s="5">
        <v>12</v>
      </c>
      <c r="E172" s="99">
        <v>1</v>
      </c>
      <c r="F172" s="5" t="s">
        <v>758</v>
      </c>
      <c r="G172" s="5" t="s">
        <v>31</v>
      </c>
      <c r="H172" s="5">
        <v>51.323925000000003</v>
      </c>
      <c r="I172" s="5">
        <v>15.544725</v>
      </c>
      <c r="J172" s="5" t="s">
        <v>6</v>
      </c>
      <c r="K172" s="100" t="s">
        <v>16</v>
      </c>
      <c r="L172" s="5" t="s">
        <v>7</v>
      </c>
      <c r="M172" s="30"/>
    </row>
    <row r="173" spans="2:13" x14ac:dyDescent="0.3">
      <c r="B173" s="29">
        <v>132</v>
      </c>
      <c r="C173" s="27">
        <v>43301</v>
      </c>
      <c r="D173" s="5">
        <v>12</v>
      </c>
      <c r="E173" s="99">
        <v>1</v>
      </c>
      <c r="F173" s="5" t="s">
        <v>759</v>
      </c>
      <c r="G173" s="5" t="s">
        <v>0</v>
      </c>
      <c r="H173" s="5">
        <v>51.341178999999997</v>
      </c>
      <c r="I173" s="5">
        <v>15.564845999999999</v>
      </c>
      <c r="J173" s="5" t="s">
        <v>286</v>
      </c>
      <c r="K173" s="100" t="s">
        <v>16</v>
      </c>
      <c r="L173" s="5" t="s">
        <v>7</v>
      </c>
      <c r="M173" s="30"/>
    </row>
    <row r="174" spans="2:13" x14ac:dyDescent="0.3">
      <c r="B174" s="29">
        <v>133</v>
      </c>
      <c r="C174" s="27">
        <v>43301</v>
      </c>
      <c r="D174" s="5">
        <v>12</v>
      </c>
      <c r="E174" s="99">
        <v>1</v>
      </c>
      <c r="F174" s="5" t="s">
        <v>760</v>
      </c>
      <c r="G174" s="5" t="s">
        <v>0</v>
      </c>
      <c r="H174" s="5">
        <v>51.381889999999999</v>
      </c>
      <c r="I174" s="5">
        <v>16.02627</v>
      </c>
      <c r="J174" s="5" t="s">
        <v>6</v>
      </c>
      <c r="K174" s="100" t="s">
        <v>16</v>
      </c>
      <c r="L174" s="5" t="s">
        <v>2</v>
      </c>
      <c r="M174" s="30"/>
    </row>
    <row r="175" spans="2:13" x14ac:dyDescent="0.3">
      <c r="B175" s="29">
        <v>134</v>
      </c>
      <c r="C175" s="27">
        <v>43301</v>
      </c>
      <c r="D175" s="5">
        <v>12</v>
      </c>
      <c r="E175" s="99">
        <v>1</v>
      </c>
      <c r="F175" s="5" t="s">
        <v>761</v>
      </c>
      <c r="G175" s="5" t="s">
        <v>0</v>
      </c>
      <c r="H175" s="5">
        <v>51.311987000000002</v>
      </c>
      <c r="I175" s="5">
        <v>15.441587</v>
      </c>
      <c r="J175" s="5" t="s">
        <v>29</v>
      </c>
      <c r="K175" s="100" t="s">
        <v>16</v>
      </c>
      <c r="L175" s="5" t="s">
        <v>7</v>
      </c>
      <c r="M175" s="30"/>
    </row>
    <row r="176" spans="2:13" x14ac:dyDescent="0.3">
      <c r="B176" s="29">
        <v>135</v>
      </c>
      <c r="C176" s="27">
        <v>43301</v>
      </c>
      <c r="D176" s="5">
        <v>12</v>
      </c>
      <c r="E176" s="5">
        <v>1</v>
      </c>
      <c r="F176" s="5" t="s">
        <v>762</v>
      </c>
      <c r="G176" s="5" t="s">
        <v>0</v>
      </c>
      <c r="H176" s="5">
        <v>51.431091000000002</v>
      </c>
      <c r="I176" s="5">
        <v>16.145108</v>
      </c>
      <c r="J176" s="5" t="s">
        <v>4</v>
      </c>
      <c r="K176" s="100" t="s">
        <v>16</v>
      </c>
      <c r="L176" s="5" t="s">
        <v>7</v>
      </c>
      <c r="M176" s="30"/>
    </row>
    <row r="177" spans="2:13" x14ac:dyDescent="0.3">
      <c r="B177" s="29">
        <v>136</v>
      </c>
      <c r="C177" s="27">
        <v>43301</v>
      </c>
      <c r="D177" s="5">
        <v>12</v>
      </c>
      <c r="E177" s="5">
        <v>1</v>
      </c>
      <c r="F177" s="5" t="s">
        <v>763</v>
      </c>
      <c r="G177" s="5" t="s">
        <v>30</v>
      </c>
      <c r="H177" s="5">
        <v>51.312942999999997</v>
      </c>
      <c r="I177" s="5">
        <v>15.503465</v>
      </c>
      <c r="J177" s="5" t="s">
        <v>5</v>
      </c>
      <c r="K177" s="100" t="s">
        <v>16</v>
      </c>
      <c r="L177" s="5" t="s">
        <v>8</v>
      </c>
      <c r="M177" s="30"/>
    </row>
    <row r="178" spans="2:13" x14ac:dyDescent="0.3">
      <c r="B178" s="29">
        <v>137</v>
      </c>
      <c r="C178" s="27">
        <v>43301</v>
      </c>
      <c r="D178" s="5">
        <v>12</v>
      </c>
      <c r="E178" s="5">
        <v>1</v>
      </c>
      <c r="F178" s="5" t="s">
        <v>764</v>
      </c>
      <c r="G178" s="5" t="s">
        <v>0</v>
      </c>
      <c r="H178" s="5">
        <v>51.433228</v>
      </c>
      <c r="I178" s="5">
        <v>16.153283999999999</v>
      </c>
      <c r="J178" s="5" t="s">
        <v>286</v>
      </c>
      <c r="K178" s="100" t="s">
        <v>16</v>
      </c>
      <c r="L178" s="5" t="s">
        <v>7</v>
      </c>
      <c r="M178" s="30"/>
    </row>
    <row r="179" spans="2:13" x14ac:dyDescent="0.3">
      <c r="B179" s="29">
        <v>138</v>
      </c>
      <c r="C179" s="27">
        <v>43301</v>
      </c>
      <c r="D179" s="5">
        <v>12</v>
      </c>
      <c r="E179" s="5">
        <v>1</v>
      </c>
      <c r="F179" s="5" t="s">
        <v>765</v>
      </c>
      <c r="G179" s="5" t="s">
        <v>0</v>
      </c>
      <c r="H179" s="5">
        <v>51.435388000000003</v>
      </c>
      <c r="I179" s="5">
        <v>16.161521</v>
      </c>
      <c r="J179" s="5" t="s">
        <v>4</v>
      </c>
      <c r="K179" s="100" t="s">
        <v>16</v>
      </c>
      <c r="L179" s="5" t="s">
        <v>2</v>
      </c>
      <c r="M179" s="30"/>
    </row>
    <row r="180" spans="2:13" x14ac:dyDescent="0.3">
      <c r="B180" s="29">
        <v>139</v>
      </c>
      <c r="C180" s="27">
        <v>43321</v>
      </c>
      <c r="D180" s="5">
        <v>12</v>
      </c>
      <c r="E180" s="76">
        <v>1</v>
      </c>
      <c r="F180" s="76" t="s">
        <v>56</v>
      </c>
      <c r="G180" s="5" t="s">
        <v>0</v>
      </c>
      <c r="H180" s="5">
        <v>51.435589</v>
      </c>
      <c r="I180" s="5">
        <v>16.161902000000001</v>
      </c>
      <c r="J180" s="76" t="s">
        <v>1</v>
      </c>
      <c r="K180" s="100" t="s">
        <v>16</v>
      </c>
      <c r="L180" s="5" t="s">
        <v>2</v>
      </c>
      <c r="M180" s="30"/>
    </row>
    <row r="181" spans="2:13" x14ac:dyDescent="0.3">
      <c r="B181" s="29">
        <v>140</v>
      </c>
      <c r="C181" s="27">
        <v>43334</v>
      </c>
      <c r="D181" s="5">
        <v>12</v>
      </c>
      <c r="E181" s="76">
        <v>1</v>
      </c>
      <c r="F181" s="76" t="s">
        <v>766</v>
      </c>
      <c r="G181" s="76" t="s">
        <v>31</v>
      </c>
      <c r="H181" s="5">
        <v>51.324257000000003</v>
      </c>
      <c r="I181" s="5">
        <v>15.533753000000001</v>
      </c>
      <c r="J181" s="76" t="s">
        <v>6</v>
      </c>
      <c r="K181" s="100" t="s">
        <v>16</v>
      </c>
      <c r="L181" s="5" t="s">
        <v>2</v>
      </c>
      <c r="M181" s="30"/>
    </row>
    <row r="182" spans="2:13" x14ac:dyDescent="0.3">
      <c r="B182" s="29">
        <v>141</v>
      </c>
      <c r="C182" s="27">
        <v>43334</v>
      </c>
      <c r="D182" s="5">
        <v>12</v>
      </c>
      <c r="E182" s="76">
        <v>1</v>
      </c>
      <c r="F182" s="76" t="s">
        <v>767</v>
      </c>
      <c r="G182" s="76" t="s">
        <v>30</v>
      </c>
      <c r="H182" s="5">
        <v>51.322941</v>
      </c>
      <c r="I182" s="5">
        <v>15.53373</v>
      </c>
      <c r="J182" s="76" t="s">
        <v>3</v>
      </c>
      <c r="K182" s="100" t="s">
        <v>16</v>
      </c>
      <c r="L182" s="5" t="s">
        <v>2</v>
      </c>
      <c r="M182" s="30"/>
    </row>
    <row r="183" spans="2:13" x14ac:dyDescent="0.3">
      <c r="B183" s="29">
        <v>142</v>
      </c>
      <c r="C183" s="27">
        <v>43334</v>
      </c>
      <c r="D183" s="5">
        <v>12</v>
      </c>
      <c r="E183" s="76">
        <v>1</v>
      </c>
      <c r="F183" s="76" t="s">
        <v>768</v>
      </c>
      <c r="G183" s="5" t="s">
        <v>0</v>
      </c>
      <c r="H183" s="5">
        <v>51.389339999999997</v>
      </c>
      <c r="I183" s="5">
        <v>15.595459</v>
      </c>
      <c r="J183" s="76" t="s">
        <v>6</v>
      </c>
      <c r="K183" s="100" t="s">
        <v>16</v>
      </c>
      <c r="L183" s="5" t="s">
        <v>7</v>
      </c>
      <c r="M183" s="30"/>
    </row>
    <row r="184" spans="2:13" x14ac:dyDescent="0.3">
      <c r="B184" s="29">
        <v>143</v>
      </c>
      <c r="C184" s="27">
        <v>43334</v>
      </c>
      <c r="D184" s="5">
        <v>12</v>
      </c>
      <c r="E184" s="76">
        <v>1</v>
      </c>
      <c r="F184" s="76" t="s">
        <v>64</v>
      </c>
      <c r="G184" s="5" t="s">
        <v>0</v>
      </c>
      <c r="H184" s="5">
        <v>51.385264999999997</v>
      </c>
      <c r="I184" s="5">
        <v>16.215920000000001</v>
      </c>
      <c r="J184" s="76" t="s">
        <v>4</v>
      </c>
      <c r="K184" s="100" t="s">
        <v>16</v>
      </c>
      <c r="L184" s="5" t="s">
        <v>2</v>
      </c>
      <c r="M184" s="30"/>
    </row>
    <row r="185" spans="2:13" x14ac:dyDescent="0.3">
      <c r="B185" s="29">
        <v>144</v>
      </c>
      <c r="C185" s="27">
        <v>43334</v>
      </c>
      <c r="D185" s="5">
        <v>12</v>
      </c>
      <c r="E185" s="76">
        <v>1</v>
      </c>
      <c r="F185" s="76" t="s">
        <v>769</v>
      </c>
      <c r="G185" s="5" t="s">
        <v>31</v>
      </c>
      <c r="H185" s="5">
        <v>51.416829999999997</v>
      </c>
      <c r="I185" s="5">
        <v>16.758400000000002</v>
      </c>
      <c r="J185" s="76" t="s">
        <v>6</v>
      </c>
      <c r="K185" s="100" t="s">
        <v>16</v>
      </c>
      <c r="L185" s="5" t="s">
        <v>7</v>
      </c>
      <c r="M185" s="30"/>
    </row>
    <row r="186" spans="2:13" x14ac:dyDescent="0.3">
      <c r="B186" s="29">
        <v>145</v>
      </c>
      <c r="C186" s="27">
        <v>43334</v>
      </c>
      <c r="D186" s="5">
        <v>12</v>
      </c>
      <c r="E186" s="76">
        <v>1</v>
      </c>
      <c r="F186" s="76" t="s">
        <v>770</v>
      </c>
      <c r="G186" s="5" t="s">
        <v>31</v>
      </c>
      <c r="H186" s="5">
        <v>51.443067999999997</v>
      </c>
      <c r="I186" s="5">
        <v>16.171821000000001</v>
      </c>
      <c r="J186" s="76" t="s">
        <v>6</v>
      </c>
      <c r="K186" s="100" t="s">
        <v>16</v>
      </c>
      <c r="L186" s="5" t="s">
        <v>7</v>
      </c>
      <c r="M186" s="30"/>
    </row>
    <row r="187" spans="2:13" x14ac:dyDescent="0.3">
      <c r="B187" s="29">
        <v>146</v>
      </c>
      <c r="C187" s="27">
        <v>43334</v>
      </c>
      <c r="D187" s="5">
        <v>12</v>
      </c>
      <c r="E187" s="76">
        <v>1</v>
      </c>
      <c r="F187" s="76" t="s">
        <v>771</v>
      </c>
      <c r="G187" s="5" t="s">
        <v>0</v>
      </c>
      <c r="H187" s="5">
        <v>51.754876000000003</v>
      </c>
      <c r="I187" s="5">
        <v>16.307157</v>
      </c>
      <c r="J187" s="76" t="s">
        <v>9</v>
      </c>
      <c r="K187" s="100" t="s">
        <v>16</v>
      </c>
      <c r="L187" s="5" t="s">
        <v>2</v>
      </c>
      <c r="M187" s="30"/>
    </row>
    <row r="188" spans="2:13" x14ac:dyDescent="0.3">
      <c r="B188" s="29">
        <v>147</v>
      </c>
      <c r="C188" s="27">
        <v>43336</v>
      </c>
      <c r="D188" s="5">
        <v>12</v>
      </c>
      <c r="E188" s="76">
        <v>1</v>
      </c>
      <c r="F188" s="76" t="s">
        <v>772</v>
      </c>
      <c r="G188" s="76" t="s">
        <v>31</v>
      </c>
      <c r="H188" s="5">
        <v>51.415782999999998</v>
      </c>
      <c r="I188" s="5">
        <v>16.125720999999999</v>
      </c>
      <c r="J188" s="76" t="s">
        <v>4</v>
      </c>
      <c r="K188" s="100" t="s">
        <v>16</v>
      </c>
      <c r="L188" s="5" t="s">
        <v>8</v>
      </c>
      <c r="M188" s="30"/>
    </row>
    <row r="189" spans="2:13" x14ac:dyDescent="0.3">
      <c r="B189" s="29">
        <v>148</v>
      </c>
      <c r="C189" s="27">
        <v>43336</v>
      </c>
      <c r="D189" s="5">
        <v>12</v>
      </c>
      <c r="E189" s="76">
        <v>1</v>
      </c>
      <c r="F189" s="76" t="s">
        <v>773</v>
      </c>
      <c r="G189" s="76" t="s">
        <v>30</v>
      </c>
      <c r="H189" s="5">
        <v>51.422339000000001</v>
      </c>
      <c r="I189" s="5">
        <v>16.141984000000001</v>
      </c>
      <c r="J189" s="76" t="s">
        <v>9</v>
      </c>
      <c r="K189" s="100" t="s">
        <v>16</v>
      </c>
      <c r="L189" s="5" t="s">
        <v>2</v>
      </c>
      <c r="M189" s="30"/>
    </row>
    <row r="190" spans="2:13" x14ac:dyDescent="0.3">
      <c r="B190" s="29">
        <v>149</v>
      </c>
      <c r="C190" s="27">
        <v>43336</v>
      </c>
      <c r="D190" s="5">
        <v>12</v>
      </c>
      <c r="E190" s="76">
        <v>1</v>
      </c>
      <c r="F190" s="76" t="s">
        <v>774</v>
      </c>
      <c r="G190" s="76" t="s">
        <v>30</v>
      </c>
      <c r="H190" s="5">
        <v>51.435018999999997</v>
      </c>
      <c r="I190" s="5">
        <v>16.167850000000001</v>
      </c>
      <c r="J190" s="76" t="s">
        <v>4</v>
      </c>
      <c r="K190" s="100" t="s">
        <v>16</v>
      </c>
      <c r="L190" s="5" t="s">
        <v>2</v>
      </c>
      <c r="M190" s="30"/>
    </row>
    <row r="191" spans="2:13" x14ac:dyDescent="0.3">
      <c r="B191" s="29">
        <v>150</v>
      </c>
      <c r="C191" s="27">
        <v>43336</v>
      </c>
      <c r="D191" s="5">
        <v>12</v>
      </c>
      <c r="E191" s="76">
        <v>1</v>
      </c>
      <c r="F191" s="76" t="s">
        <v>775</v>
      </c>
      <c r="G191" s="5" t="s">
        <v>0</v>
      </c>
      <c r="H191" s="5">
        <v>51.385907000000003</v>
      </c>
      <c r="I191" s="5">
        <v>16.349240000000002</v>
      </c>
      <c r="J191" s="76" t="s">
        <v>25</v>
      </c>
      <c r="K191" s="100" t="s">
        <v>16</v>
      </c>
      <c r="L191" s="5"/>
      <c r="M191" s="30"/>
    </row>
    <row r="192" spans="2:13" x14ac:dyDescent="0.3">
      <c r="B192" s="29">
        <v>151</v>
      </c>
      <c r="C192" s="27">
        <v>43339</v>
      </c>
      <c r="D192" s="5">
        <v>12</v>
      </c>
      <c r="E192" s="76">
        <v>1</v>
      </c>
      <c r="F192" s="76" t="s">
        <v>68</v>
      </c>
      <c r="G192" s="5" t="s">
        <v>31</v>
      </c>
      <c r="H192" s="5">
        <v>51.412022999999998</v>
      </c>
      <c r="I192" s="5">
        <v>16.93403</v>
      </c>
      <c r="J192" s="76" t="s">
        <v>4</v>
      </c>
      <c r="K192" s="100" t="s">
        <v>16</v>
      </c>
      <c r="L192" s="5" t="s">
        <v>2</v>
      </c>
      <c r="M192" s="30"/>
    </row>
    <row r="193" spans="2:13" x14ac:dyDescent="0.3">
      <c r="B193" s="29">
        <v>152</v>
      </c>
      <c r="C193" s="27">
        <v>43339</v>
      </c>
      <c r="D193" s="5">
        <v>12</v>
      </c>
      <c r="E193" s="76">
        <v>1</v>
      </c>
      <c r="F193" s="76" t="s">
        <v>776</v>
      </c>
      <c r="G193" s="5" t="s">
        <v>14</v>
      </c>
      <c r="H193" s="5">
        <v>51.411355</v>
      </c>
      <c r="I193" s="5">
        <v>16.81917</v>
      </c>
      <c r="J193" s="76" t="s">
        <v>6</v>
      </c>
      <c r="K193" s="100" t="s">
        <v>16</v>
      </c>
      <c r="L193" s="5" t="s">
        <v>8</v>
      </c>
      <c r="M193" s="30"/>
    </row>
    <row r="194" spans="2:13" x14ac:dyDescent="0.3">
      <c r="B194" s="29">
        <v>153</v>
      </c>
      <c r="C194" s="27">
        <v>43339</v>
      </c>
      <c r="D194" s="5">
        <v>12</v>
      </c>
      <c r="E194" s="76">
        <v>1</v>
      </c>
      <c r="F194" s="76" t="s">
        <v>777</v>
      </c>
      <c r="G194" s="5" t="s">
        <v>31</v>
      </c>
      <c r="H194" s="5">
        <v>51.381217999999997</v>
      </c>
      <c r="I194" s="5">
        <v>16.01361</v>
      </c>
      <c r="J194" s="76" t="s">
        <v>6</v>
      </c>
      <c r="K194" s="100" t="s">
        <v>16</v>
      </c>
      <c r="L194" s="5" t="s">
        <v>2</v>
      </c>
      <c r="M194" s="30"/>
    </row>
    <row r="195" spans="2:13" x14ac:dyDescent="0.3">
      <c r="B195" s="29">
        <v>154</v>
      </c>
      <c r="C195" s="27">
        <v>43339</v>
      </c>
      <c r="D195" s="5">
        <v>12</v>
      </c>
      <c r="E195" s="76">
        <v>1</v>
      </c>
      <c r="F195" s="76" t="s">
        <v>778</v>
      </c>
      <c r="G195" s="5" t="s">
        <v>30</v>
      </c>
      <c r="H195" s="5">
        <v>51.387</v>
      </c>
      <c r="I195" s="5">
        <v>15.594352000000001</v>
      </c>
      <c r="J195" s="76" t="s">
        <v>6</v>
      </c>
      <c r="K195" s="100" t="s">
        <v>16</v>
      </c>
      <c r="L195" s="5" t="s">
        <v>7</v>
      </c>
      <c r="M195" s="30"/>
    </row>
    <row r="196" spans="2:13" x14ac:dyDescent="0.3">
      <c r="B196" s="29">
        <v>155</v>
      </c>
      <c r="C196" s="27">
        <v>43340</v>
      </c>
      <c r="D196" s="5">
        <v>12</v>
      </c>
      <c r="E196" s="76">
        <v>1</v>
      </c>
      <c r="F196" s="76" t="s">
        <v>779</v>
      </c>
      <c r="G196" s="5" t="s">
        <v>30</v>
      </c>
      <c r="H196" s="5">
        <v>51.411287000000002</v>
      </c>
      <c r="I196" s="5">
        <v>16.759910000000001</v>
      </c>
      <c r="J196" s="76" t="s">
        <v>3</v>
      </c>
      <c r="K196" s="100" t="s">
        <v>16</v>
      </c>
      <c r="L196" s="5" t="s">
        <v>8</v>
      </c>
      <c r="M196" s="30"/>
    </row>
    <row r="197" spans="2:13" x14ac:dyDescent="0.3">
      <c r="B197" s="29">
        <v>156</v>
      </c>
      <c r="C197" s="27">
        <v>43340</v>
      </c>
      <c r="D197" s="5">
        <v>12</v>
      </c>
      <c r="E197" s="76">
        <v>1</v>
      </c>
      <c r="F197" s="76" t="s">
        <v>780</v>
      </c>
      <c r="G197" s="5" t="s">
        <v>30</v>
      </c>
      <c r="H197" s="5">
        <v>51.412677000000002</v>
      </c>
      <c r="I197" s="5">
        <v>16.102129999999999</v>
      </c>
      <c r="J197" s="76" t="s">
        <v>12</v>
      </c>
      <c r="K197" s="100" t="s">
        <v>16</v>
      </c>
      <c r="L197" s="5" t="s">
        <v>2</v>
      </c>
      <c r="M197" s="30"/>
    </row>
    <row r="198" spans="2:13" x14ac:dyDescent="0.3">
      <c r="B198" s="29">
        <v>157</v>
      </c>
      <c r="C198" s="27">
        <v>43340</v>
      </c>
      <c r="D198" s="5">
        <v>12</v>
      </c>
      <c r="E198" s="76">
        <v>1</v>
      </c>
      <c r="F198" s="76" t="s">
        <v>781</v>
      </c>
      <c r="G198" s="5" t="s">
        <v>14</v>
      </c>
      <c r="H198" s="5">
        <v>51.414299</v>
      </c>
      <c r="I198" s="5">
        <v>16.115888999999999</v>
      </c>
      <c r="J198" s="76" t="s">
        <v>6</v>
      </c>
      <c r="K198" s="100" t="s">
        <v>16</v>
      </c>
      <c r="L198" s="5" t="s">
        <v>7</v>
      </c>
      <c r="M198" s="30"/>
    </row>
    <row r="199" spans="2:13" x14ac:dyDescent="0.3">
      <c r="B199" s="29">
        <v>158</v>
      </c>
      <c r="C199" s="27">
        <v>43340</v>
      </c>
      <c r="D199" s="5">
        <v>12</v>
      </c>
      <c r="E199" s="76">
        <v>1</v>
      </c>
      <c r="F199" s="76" t="s">
        <v>782</v>
      </c>
      <c r="G199" s="5" t="s">
        <v>14</v>
      </c>
      <c r="H199" s="5">
        <v>81.029899999999998</v>
      </c>
      <c r="I199" s="5">
        <v>16.328810000000001</v>
      </c>
      <c r="J199" s="76" t="s">
        <v>6</v>
      </c>
      <c r="K199" s="100" t="s">
        <v>16</v>
      </c>
      <c r="L199" s="5" t="s">
        <v>7</v>
      </c>
      <c r="M199" s="30"/>
    </row>
    <row r="200" spans="2:13" x14ac:dyDescent="0.3">
      <c r="B200" s="29">
        <v>159</v>
      </c>
      <c r="C200" s="27">
        <v>43342</v>
      </c>
      <c r="D200" s="5">
        <v>12</v>
      </c>
      <c r="E200" s="76">
        <v>1</v>
      </c>
      <c r="F200" s="76" t="s">
        <v>783</v>
      </c>
      <c r="G200" s="5" t="s">
        <v>0</v>
      </c>
      <c r="H200" s="5">
        <v>51.335959000000003</v>
      </c>
      <c r="I200" s="5">
        <v>15.5629939</v>
      </c>
      <c r="J200" s="76" t="s">
        <v>3</v>
      </c>
      <c r="K200" s="100" t="s">
        <v>16</v>
      </c>
      <c r="L200" s="5" t="s">
        <v>2</v>
      </c>
      <c r="M200" s="30"/>
    </row>
    <row r="201" spans="2:13" x14ac:dyDescent="0.3">
      <c r="B201" s="29">
        <v>160</v>
      </c>
      <c r="C201" s="27">
        <v>43346</v>
      </c>
      <c r="D201" s="5">
        <v>12</v>
      </c>
      <c r="E201" s="76">
        <v>1</v>
      </c>
      <c r="F201" s="76" t="s">
        <v>784</v>
      </c>
      <c r="G201" s="5" t="s">
        <v>0</v>
      </c>
      <c r="H201" s="5">
        <v>51.812506999999997</v>
      </c>
      <c r="I201" s="5">
        <v>16.331515</v>
      </c>
      <c r="J201" s="76" t="s">
        <v>3</v>
      </c>
      <c r="K201" s="100" t="s">
        <v>16</v>
      </c>
      <c r="L201" s="5" t="s">
        <v>2</v>
      </c>
      <c r="M201" s="30"/>
    </row>
    <row r="202" spans="2:13" x14ac:dyDescent="0.3">
      <c r="B202" s="29">
        <v>161</v>
      </c>
      <c r="C202" s="27">
        <v>43346</v>
      </c>
      <c r="D202" s="5">
        <v>12</v>
      </c>
      <c r="E202" s="76">
        <v>1</v>
      </c>
      <c r="F202" s="76" t="s">
        <v>785</v>
      </c>
      <c r="G202" s="5" t="s">
        <v>0</v>
      </c>
      <c r="H202" s="5">
        <v>51.311143999999999</v>
      </c>
      <c r="I202" s="5">
        <v>15.461893</v>
      </c>
      <c r="J202" s="76" t="s">
        <v>9</v>
      </c>
      <c r="K202" s="100" t="s">
        <v>16</v>
      </c>
      <c r="L202" s="5" t="s">
        <v>8</v>
      </c>
      <c r="M202" s="30"/>
    </row>
    <row r="203" spans="2:13" x14ac:dyDescent="0.3">
      <c r="B203" s="29">
        <v>162</v>
      </c>
      <c r="C203" s="27">
        <v>43348</v>
      </c>
      <c r="D203" s="5">
        <v>12</v>
      </c>
      <c r="E203" s="76">
        <v>1</v>
      </c>
      <c r="F203" s="76" t="s">
        <v>786</v>
      </c>
      <c r="G203" s="5" t="s">
        <v>0</v>
      </c>
      <c r="H203" s="5">
        <v>51.313290000000002</v>
      </c>
      <c r="I203" s="5">
        <v>15.505095000000001</v>
      </c>
      <c r="J203" s="76" t="s">
        <v>787</v>
      </c>
      <c r="K203" s="100" t="s">
        <v>16</v>
      </c>
      <c r="L203" s="5" t="s">
        <v>8</v>
      </c>
      <c r="M203" s="30"/>
    </row>
    <row r="204" spans="2:13" x14ac:dyDescent="0.3">
      <c r="B204" s="29">
        <v>163</v>
      </c>
      <c r="C204" s="27">
        <v>43348</v>
      </c>
      <c r="D204" s="5">
        <v>12</v>
      </c>
      <c r="E204" s="76">
        <v>1</v>
      </c>
      <c r="F204" s="76" t="s">
        <v>788</v>
      </c>
      <c r="G204" s="5" t="s">
        <v>0</v>
      </c>
      <c r="H204" s="5">
        <v>51.752755999999998</v>
      </c>
      <c r="I204" s="5">
        <v>16.304252000000002</v>
      </c>
      <c r="J204" s="76" t="s">
        <v>4</v>
      </c>
      <c r="K204" s="100" t="s">
        <v>16</v>
      </c>
      <c r="L204" s="5" t="s">
        <v>2</v>
      </c>
      <c r="M204" s="30"/>
    </row>
    <row r="205" spans="2:13" x14ac:dyDescent="0.3">
      <c r="B205" s="29">
        <v>164</v>
      </c>
      <c r="C205" s="27">
        <v>43348</v>
      </c>
      <c r="D205" s="5">
        <v>12</v>
      </c>
      <c r="E205" s="76">
        <v>1</v>
      </c>
      <c r="F205" s="76" t="s">
        <v>789</v>
      </c>
      <c r="G205" s="5" t="s">
        <v>0</v>
      </c>
      <c r="H205" s="5">
        <v>51.795347</v>
      </c>
      <c r="I205" s="5">
        <v>16.314343999999998</v>
      </c>
      <c r="J205" s="76" t="s">
        <v>6</v>
      </c>
      <c r="K205" s="100" t="s">
        <v>16</v>
      </c>
      <c r="L205" s="5" t="s">
        <v>7</v>
      </c>
      <c r="M205" s="30"/>
    </row>
    <row r="206" spans="2:13" x14ac:dyDescent="0.3">
      <c r="B206" s="29">
        <v>165</v>
      </c>
      <c r="C206" s="27">
        <v>43350</v>
      </c>
      <c r="D206" s="5">
        <v>12</v>
      </c>
      <c r="E206" s="76">
        <v>1</v>
      </c>
      <c r="F206" s="76" t="s">
        <v>790</v>
      </c>
      <c r="G206" s="5" t="s">
        <v>0</v>
      </c>
      <c r="H206" s="5">
        <v>51.311967000000003</v>
      </c>
      <c r="I206" s="5">
        <v>15.433365999999999</v>
      </c>
      <c r="J206" s="76" t="s">
        <v>11</v>
      </c>
      <c r="K206" s="100" t="s">
        <v>16</v>
      </c>
      <c r="L206" s="5" t="s">
        <v>7</v>
      </c>
      <c r="M206" s="30"/>
    </row>
    <row r="207" spans="2:13" x14ac:dyDescent="0.3">
      <c r="B207" s="29">
        <v>166</v>
      </c>
      <c r="C207" s="27">
        <v>43350</v>
      </c>
      <c r="D207" s="5">
        <v>12</v>
      </c>
      <c r="E207" s="76">
        <v>1</v>
      </c>
      <c r="F207" s="76" t="s">
        <v>791</v>
      </c>
      <c r="G207" s="5" t="s">
        <v>0</v>
      </c>
      <c r="H207" s="5">
        <v>51.341382000000003</v>
      </c>
      <c r="I207" s="5">
        <v>15.565125999999999</v>
      </c>
      <c r="J207" s="76" t="s">
        <v>29</v>
      </c>
      <c r="K207" s="100" t="s">
        <v>16</v>
      </c>
      <c r="L207" s="5" t="s">
        <v>7</v>
      </c>
      <c r="M207" s="30"/>
    </row>
    <row r="208" spans="2:13" x14ac:dyDescent="0.3">
      <c r="B208" s="29">
        <v>167</v>
      </c>
      <c r="C208" s="27">
        <v>43350</v>
      </c>
      <c r="D208" s="5">
        <v>12</v>
      </c>
      <c r="E208" s="76">
        <v>1</v>
      </c>
      <c r="F208" s="76" t="s">
        <v>792</v>
      </c>
      <c r="G208" s="5" t="s">
        <v>0</v>
      </c>
      <c r="H208" s="5">
        <v>51.333947000000002</v>
      </c>
      <c r="I208" s="5">
        <v>15.565720000000001</v>
      </c>
      <c r="J208" s="76" t="s">
        <v>6</v>
      </c>
      <c r="K208" s="100" t="s">
        <v>16</v>
      </c>
      <c r="L208" s="5" t="s">
        <v>2</v>
      </c>
      <c r="M208" s="30"/>
    </row>
    <row r="209" spans="2:13" x14ac:dyDescent="0.3">
      <c r="B209" s="29">
        <v>168</v>
      </c>
      <c r="C209" s="27">
        <v>43353</v>
      </c>
      <c r="D209" s="5">
        <v>12</v>
      </c>
      <c r="E209" s="76">
        <v>1</v>
      </c>
      <c r="F209" s="76" t="s">
        <v>793</v>
      </c>
      <c r="G209" s="5" t="s">
        <v>0</v>
      </c>
      <c r="H209" s="5">
        <v>51.393340000000002</v>
      </c>
      <c r="I209" s="5">
        <v>16.516300000000001</v>
      </c>
      <c r="J209" s="76" t="s">
        <v>6</v>
      </c>
      <c r="K209" s="100" t="s">
        <v>16</v>
      </c>
      <c r="L209" s="5" t="s">
        <v>7</v>
      </c>
      <c r="M209" s="30"/>
    </row>
    <row r="210" spans="2:13" x14ac:dyDescent="0.3">
      <c r="B210" s="29">
        <v>169</v>
      </c>
      <c r="C210" s="27">
        <v>43353</v>
      </c>
      <c r="D210" s="5">
        <v>12</v>
      </c>
      <c r="E210" s="76">
        <v>1</v>
      </c>
      <c r="F210" s="76" t="s">
        <v>794</v>
      </c>
      <c r="G210" s="5" t="s">
        <v>0</v>
      </c>
      <c r="H210" s="5">
        <v>51.374957000000002</v>
      </c>
      <c r="I210" s="5">
        <v>15.583534</v>
      </c>
      <c r="J210" s="76" t="s">
        <v>11</v>
      </c>
      <c r="K210" s="100" t="s">
        <v>16</v>
      </c>
      <c r="L210" s="5" t="s">
        <v>2</v>
      </c>
      <c r="M210" s="30"/>
    </row>
    <row r="211" spans="2:13" x14ac:dyDescent="0.3">
      <c r="B211" s="29">
        <v>170</v>
      </c>
      <c r="C211" s="27">
        <v>43354</v>
      </c>
      <c r="D211" s="5">
        <v>12</v>
      </c>
      <c r="E211" s="76">
        <v>1</v>
      </c>
      <c r="F211" s="76" t="s">
        <v>795</v>
      </c>
      <c r="G211" s="5" t="s">
        <v>0</v>
      </c>
      <c r="H211" s="5">
        <v>51.324846999999998</v>
      </c>
      <c r="I211" s="5">
        <v>15.552929000000001</v>
      </c>
      <c r="J211" s="76" t="s">
        <v>26</v>
      </c>
      <c r="K211" s="100" t="s">
        <v>16</v>
      </c>
      <c r="L211" s="5" t="s">
        <v>2</v>
      </c>
      <c r="M211" s="30"/>
    </row>
    <row r="212" spans="2:13" x14ac:dyDescent="0.3">
      <c r="B212" s="29">
        <v>171</v>
      </c>
      <c r="C212" s="27">
        <v>43354</v>
      </c>
      <c r="D212" s="5">
        <v>12</v>
      </c>
      <c r="E212" s="76">
        <v>1</v>
      </c>
      <c r="F212" s="76" t="s">
        <v>796</v>
      </c>
      <c r="G212" s="5" t="s">
        <v>0</v>
      </c>
      <c r="H212" s="5">
        <v>51.361483999999997</v>
      </c>
      <c r="I212" s="5">
        <v>15.575423000000001</v>
      </c>
      <c r="J212" s="76" t="s">
        <v>11</v>
      </c>
      <c r="K212" s="100" t="s">
        <v>16</v>
      </c>
      <c r="L212" s="5" t="s">
        <v>2</v>
      </c>
      <c r="M212" s="30"/>
    </row>
    <row r="213" spans="2:13" x14ac:dyDescent="0.3">
      <c r="B213" s="29">
        <v>172</v>
      </c>
      <c r="C213" s="27">
        <v>43354</v>
      </c>
      <c r="D213" s="5">
        <v>12</v>
      </c>
      <c r="E213" s="76">
        <v>1</v>
      </c>
      <c r="F213" s="76" t="s">
        <v>797</v>
      </c>
      <c r="G213" s="5" t="s">
        <v>0</v>
      </c>
      <c r="H213" s="5">
        <v>51.4116</v>
      </c>
      <c r="I213" s="5">
        <v>16.85624</v>
      </c>
      <c r="J213" s="76" t="s">
        <v>3</v>
      </c>
      <c r="K213" s="100" t="s">
        <v>16</v>
      </c>
      <c r="L213" s="5" t="s">
        <v>8</v>
      </c>
      <c r="M213" s="30"/>
    </row>
    <row r="214" spans="2:13" x14ac:dyDescent="0.3">
      <c r="B214" s="29">
        <v>173</v>
      </c>
      <c r="C214" s="27">
        <v>43356</v>
      </c>
      <c r="D214" s="5">
        <v>12</v>
      </c>
      <c r="E214" s="76">
        <v>1</v>
      </c>
      <c r="F214" s="76" t="s">
        <v>798</v>
      </c>
      <c r="G214" s="5" t="s">
        <v>0</v>
      </c>
      <c r="H214" s="5">
        <v>51.352972999999999</v>
      </c>
      <c r="I214" s="5">
        <v>15.573178</v>
      </c>
      <c r="J214" s="76" t="s">
        <v>3</v>
      </c>
      <c r="K214" s="100" t="s">
        <v>16</v>
      </c>
      <c r="L214" s="5" t="s">
        <v>2</v>
      </c>
      <c r="M214" s="30"/>
    </row>
    <row r="215" spans="2:13" x14ac:dyDescent="0.3">
      <c r="B215" s="29">
        <v>174</v>
      </c>
      <c r="C215" s="27">
        <v>43356</v>
      </c>
      <c r="D215" s="5">
        <v>12</v>
      </c>
      <c r="E215" s="76">
        <v>1</v>
      </c>
      <c r="F215" s="76" t="s">
        <v>799</v>
      </c>
      <c r="G215" s="5" t="s">
        <v>0</v>
      </c>
      <c r="H215" s="5">
        <v>51.819800000000001</v>
      </c>
      <c r="I215" s="5">
        <v>16.353266000000001</v>
      </c>
      <c r="J215" s="76" t="s">
        <v>6</v>
      </c>
      <c r="K215" s="100" t="s">
        <v>16</v>
      </c>
      <c r="L215" s="5" t="s">
        <v>7</v>
      </c>
      <c r="M215" s="30"/>
    </row>
    <row r="216" spans="2:13" x14ac:dyDescent="0.3">
      <c r="B216" s="29">
        <v>175</v>
      </c>
      <c r="C216" s="27">
        <v>43356</v>
      </c>
      <c r="D216" s="5">
        <v>12</v>
      </c>
      <c r="E216" s="76">
        <v>1</v>
      </c>
      <c r="F216" s="76" t="s">
        <v>800</v>
      </c>
      <c r="G216" s="5" t="s">
        <v>0</v>
      </c>
      <c r="H216" s="5">
        <v>51.816867999999999</v>
      </c>
      <c r="I216" s="5">
        <v>16.384516999999999</v>
      </c>
      <c r="J216" s="76" t="s">
        <v>4</v>
      </c>
      <c r="K216" s="100" t="s">
        <v>16</v>
      </c>
      <c r="L216" s="5" t="s">
        <v>7</v>
      </c>
      <c r="M216" s="30"/>
    </row>
    <row r="217" spans="2:13" x14ac:dyDescent="0.3">
      <c r="B217" s="29">
        <v>176</v>
      </c>
      <c r="C217" s="27">
        <v>43357</v>
      </c>
      <c r="D217" s="5">
        <v>12</v>
      </c>
      <c r="E217" s="76">
        <v>1</v>
      </c>
      <c r="F217" s="76" t="s">
        <v>801</v>
      </c>
      <c r="G217" s="5" t="s">
        <v>0</v>
      </c>
      <c r="H217" s="5">
        <v>51.773701000000003</v>
      </c>
      <c r="I217" s="5">
        <v>16.310158000000001</v>
      </c>
      <c r="J217" s="76" t="s">
        <v>11</v>
      </c>
      <c r="K217" s="100" t="s">
        <v>16</v>
      </c>
      <c r="L217" s="5" t="s">
        <v>2</v>
      </c>
      <c r="M217" s="30"/>
    </row>
    <row r="218" spans="2:13" x14ac:dyDescent="0.3">
      <c r="B218" s="29">
        <v>177</v>
      </c>
      <c r="C218" s="27">
        <v>43362</v>
      </c>
      <c r="D218" s="5">
        <v>12</v>
      </c>
      <c r="E218" s="76">
        <v>1</v>
      </c>
      <c r="F218" s="76" t="s">
        <v>802</v>
      </c>
      <c r="G218" s="5" t="s">
        <v>31</v>
      </c>
      <c r="H218" s="5">
        <v>51.405681000000001</v>
      </c>
      <c r="I218" s="5">
        <v>16.634910000000001</v>
      </c>
      <c r="J218" s="76" t="s">
        <v>6</v>
      </c>
      <c r="K218" s="100" t="s">
        <v>16</v>
      </c>
      <c r="L218" s="5" t="s">
        <v>7</v>
      </c>
      <c r="M218" s="30"/>
    </row>
    <row r="219" spans="2:13" x14ac:dyDescent="0.3">
      <c r="B219" s="29">
        <v>178</v>
      </c>
      <c r="C219" s="27">
        <v>43363</v>
      </c>
      <c r="D219" s="5">
        <v>12</v>
      </c>
      <c r="E219" s="76">
        <v>1</v>
      </c>
      <c r="F219" s="76" t="s">
        <v>803</v>
      </c>
      <c r="G219" s="5" t="s">
        <v>31</v>
      </c>
      <c r="H219" s="5">
        <v>51.748296000000003</v>
      </c>
      <c r="I219" s="5">
        <v>16.298165000000001</v>
      </c>
      <c r="J219" s="76" t="s">
        <v>6</v>
      </c>
      <c r="K219" s="100" t="s">
        <v>16</v>
      </c>
      <c r="L219" s="5" t="s">
        <v>2</v>
      </c>
      <c r="M219" s="30"/>
    </row>
    <row r="220" spans="2:13" x14ac:dyDescent="0.3">
      <c r="B220" s="29">
        <v>179</v>
      </c>
      <c r="C220" s="27">
        <v>43363</v>
      </c>
      <c r="D220" s="5">
        <v>12</v>
      </c>
      <c r="E220" s="76">
        <v>1</v>
      </c>
      <c r="F220" s="76" t="s">
        <v>804</v>
      </c>
      <c r="G220" s="5" t="s">
        <v>0</v>
      </c>
      <c r="H220" s="5">
        <v>51.816856999999999</v>
      </c>
      <c r="I220" s="5">
        <v>16.384847000000001</v>
      </c>
      <c r="J220" s="76" t="s">
        <v>5</v>
      </c>
      <c r="K220" s="100" t="s">
        <v>16</v>
      </c>
      <c r="L220" s="5" t="s">
        <v>7</v>
      </c>
      <c r="M220" s="30"/>
    </row>
    <row r="221" spans="2:13" x14ac:dyDescent="0.3">
      <c r="B221" s="29">
        <v>180</v>
      </c>
      <c r="C221" s="27">
        <v>43363</v>
      </c>
      <c r="D221" s="5">
        <v>12</v>
      </c>
      <c r="E221" s="76">
        <v>1</v>
      </c>
      <c r="F221" s="76" t="s">
        <v>805</v>
      </c>
      <c r="G221" s="5" t="s">
        <v>0</v>
      </c>
      <c r="H221" s="5">
        <v>51.325986</v>
      </c>
      <c r="I221" s="5">
        <v>15.554392</v>
      </c>
      <c r="J221" s="76" t="s">
        <v>11</v>
      </c>
      <c r="K221" s="100" t="s">
        <v>16</v>
      </c>
      <c r="L221" s="5" t="s">
        <v>2</v>
      </c>
      <c r="M221" s="30"/>
    </row>
    <row r="222" spans="2:13" x14ac:dyDescent="0.3">
      <c r="B222" s="29">
        <v>181</v>
      </c>
      <c r="C222" s="27">
        <v>43364</v>
      </c>
      <c r="D222" s="5">
        <v>12</v>
      </c>
      <c r="E222" s="76">
        <v>1</v>
      </c>
      <c r="F222" s="76" t="s">
        <v>63</v>
      </c>
      <c r="G222" s="5" t="s">
        <v>0</v>
      </c>
      <c r="H222" s="5">
        <v>51.755606</v>
      </c>
      <c r="I222" s="5">
        <v>16.308153000000001</v>
      </c>
      <c r="J222" s="76" t="s">
        <v>26</v>
      </c>
      <c r="K222" s="100" t="s">
        <v>16</v>
      </c>
      <c r="L222" s="5" t="s">
        <v>2</v>
      </c>
      <c r="M222" s="30"/>
    </row>
    <row r="223" spans="2:13" x14ac:dyDescent="0.3">
      <c r="B223" s="29">
        <v>182</v>
      </c>
      <c r="C223" s="27">
        <v>43368</v>
      </c>
      <c r="D223" s="5">
        <v>12</v>
      </c>
      <c r="E223" s="76">
        <v>1</v>
      </c>
      <c r="F223" s="76" t="s">
        <v>159</v>
      </c>
      <c r="G223" s="5" t="s">
        <v>0</v>
      </c>
      <c r="H223" s="5">
        <v>51.414031999999999</v>
      </c>
      <c r="I223" s="5">
        <v>16.114224</v>
      </c>
      <c r="J223" s="76" t="s">
        <v>3</v>
      </c>
      <c r="K223" s="100" t="s">
        <v>16</v>
      </c>
      <c r="L223" s="5" t="s">
        <v>2</v>
      </c>
      <c r="M223" s="30"/>
    </row>
    <row r="224" spans="2:13" x14ac:dyDescent="0.3">
      <c r="B224" s="29">
        <v>183</v>
      </c>
      <c r="C224" s="27">
        <v>43369</v>
      </c>
      <c r="D224" s="5">
        <v>12</v>
      </c>
      <c r="E224" s="76">
        <v>1</v>
      </c>
      <c r="F224" s="76" t="s">
        <v>806</v>
      </c>
      <c r="G224" s="5" t="s">
        <v>30</v>
      </c>
      <c r="H224" s="5">
        <v>51.775111000000003</v>
      </c>
      <c r="I224" s="5">
        <v>16.310409</v>
      </c>
      <c r="J224" s="76" t="s">
        <v>4</v>
      </c>
      <c r="K224" s="100" t="s">
        <v>16</v>
      </c>
      <c r="L224" s="5" t="s">
        <v>2</v>
      </c>
      <c r="M224" s="30"/>
    </row>
    <row r="225" spans="2:13" x14ac:dyDescent="0.3">
      <c r="B225" s="29">
        <v>184</v>
      </c>
      <c r="C225" s="27">
        <v>43370</v>
      </c>
      <c r="D225" s="5">
        <v>12</v>
      </c>
      <c r="E225" s="76">
        <v>1</v>
      </c>
      <c r="F225" s="76" t="s">
        <v>807</v>
      </c>
      <c r="G225" s="5" t="s">
        <v>0</v>
      </c>
      <c r="H225" s="5">
        <v>51.351179999999999</v>
      </c>
      <c r="I225" s="5">
        <v>15.572117</v>
      </c>
      <c r="J225" s="76" t="s">
        <v>4</v>
      </c>
      <c r="K225" s="100" t="s">
        <v>16</v>
      </c>
      <c r="L225" s="5" t="s">
        <v>7</v>
      </c>
      <c r="M225" s="30"/>
    </row>
    <row r="226" spans="2:13" x14ac:dyDescent="0.3">
      <c r="B226" s="29">
        <v>185</v>
      </c>
      <c r="C226" s="27">
        <v>43374</v>
      </c>
      <c r="D226" s="5">
        <v>12</v>
      </c>
      <c r="E226" s="76">
        <v>1</v>
      </c>
      <c r="F226" s="76" t="s">
        <v>157</v>
      </c>
      <c r="G226" s="5" t="s">
        <v>0</v>
      </c>
      <c r="H226" s="5">
        <v>51.385207000000001</v>
      </c>
      <c r="I226" s="5">
        <v>16.214849999999998</v>
      </c>
      <c r="J226" s="76" t="s">
        <v>11</v>
      </c>
      <c r="K226" s="100" t="s">
        <v>16</v>
      </c>
      <c r="L226" s="5" t="s">
        <v>2</v>
      </c>
      <c r="M226" s="30"/>
    </row>
    <row r="227" spans="2:13" x14ac:dyDescent="0.3">
      <c r="B227" s="29">
        <v>186</v>
      </c>
      <c r="C227" s="27">
        <v>43374</v>
      </c>
      <c r="D227" s="5">
        <v>12</v>
      </c>
      <c r="E227" s="76">
        <v>1</v>
      </c>
      <c r="F227" s="76" t="s">
        <v>808</v>
      </c>
      <c r="G227" s="5" t="s">
        <v>0</v>
      </c>
      <c r="H227" s="5">
        <v>51.411279999999998</v>
      </c>
      <c r="I227" s="5">
        <v>16.755299999999998</v>
      </c>
      <c r="J227" s="76" t="s">
        <v>11</v>
      </c>
      <c r="K227" s="100" t="s">
        <v>16</v>
      </c>
      <c r="L227" s="5" t="s">
        <v>8</v>
      </c>
      <c r="M227" s="30"/>
    </row>
    <row r="228" spans="2:13" x14ac:dyDescent="0.3">
      <c r="B228" s="29">
        <v>187</v>
      </c>
      <c r="C228" s="27">
        <v>43375</v>
      </c>
      <c r="D228" s="5">
        <v>12</v>
      </c>
      <c r="E228" s="76">
        <v>1</v>
      </c>
      <c r="F228" s="76" t="s">
        <v>809</v>
      </c>
      <c r="G228" s="5" t="s">
        <v>0</v>
      </c>
      <c r="H228" s="5">
        <v>51.747805</v>
      </c>
      <c r="I228" s="5">
        <v>16.297440000000002</v>
      </c>
      <c r="J228" s="76" t="s">
        <v>26</v>
      </c>
      <c r="K228" s="100" t="s">
        <v>16</v>
      </c>
      <c r="L228" s="5" t="s">
        <v>2</v>
      </c>
      <c r="M228" s="30"/>
    </row>
    <row r="229" spans="2:13" x14ac:dyDescent="0.3">
      <c r="B229" s="29">
        <v>188</v>
      </c>
      <c r="C229" s="27">
        <v>43375</v>
      </c>
      <c r="D229" s="5">
        <v>12</v>
      </c>
      <c r="E229" s="76">
        <v>1</v>
      </c>
      <c r="F229" s="76" t="s">
        <v>810</v>
      </c>
      <c r="G229" s="5" t="s">
        <v>0</v>
      </c>
      <c r="H229" s="5">
        <v>51.753737999999998</v>
      </c>
      <c r="I229" s="5">
        <v>16.305613000000001</v>
      </c>
      <c r="J229" s="76" t="s">
        <v>6</v>
      </c>
      <c r="K229" s="100" t="s">
        <v>16</v>
      </c>
      <c r="L229" s="5" t="s">
        <v>2</v>
      </c>
      <c r="M229" s="30"/>
    </row>
    <row r="230" spans="2:13" x14ac:dyDescent="0.3">
      <c r="B230" s="29">
        <v>189</v>
      </c>
      <c r="C230" s="27">
        <v>43378</v>
      </c>
      <c r="D230" s="5">
        <v>12</v>
      </c>
      <c r="E230" s="76">
        <v>1</v>
      </c>
      <c r="F230" s="76" t="s">
        <v>811</v>
      </c>
      <c r="G230" s="5" t="s">
        <v>31</v>
      </c>
      <c r="H230" s="5">
        <v>51.341448999999997</v>
      </c>
      <c r="I230" s="5">
        <v>15.565198000000001</v>
      </c>
      <c r="J230" s="76" t="s">
        <v>6</v>
      </c>
      <c r="K230" s="100" t="s">
        <v>16</v>
      </c>
      <c r="L230" s="5" t="s">
        <v>7</v>
      </c>
      <c r="M230" s="30"/>
    </row>
    <row r="231" spans="2:13" x14ac:dyDescent="0.3">
      <c r="B231" s="29">
        <v>190</v>
      </c>
      <c r="C231" s="27">
        <v>43382</v>
      </c>
      <c r="D231" s="5">
        <v>12</v>
      </c>
      <c r="E231" s="76">
        <v>1</v>
      </c>
      <c r="F231" s="76" t="s">
        <v>812</v>
      </c>
      <c r="G231" s="5" t="s">
        <v>0</v>
      </c>
      <c r="H231" s="5">
        <v>51.324520999999997</v>
      </c>
      <c r="I231" s="5">
        <v>15.542092</v>
      </c>
      <c r="J231" s="76" t="s">
        <v>3</v>
      </c>
      <c r="K231" s="100" t="s">
        <v>16</v>
      </c>
      <c r="L231" s="5" t="s">
        <v>7</v>
      </c>
      <c r="M231" s="30"/>
    </row>
    <row r="232" spans="2:13" x14ac:dyDescent="0.3">
      <c r="B232" s="29">
        <v>191</v>
      </c>
      <c r="C232" s="27">
        <v>43382</v>
      </c>
      <c r="D232" s="5">
        <v>12</v>
      </c>
      <c r="E232" s="76">
        <v>1</v>
      </c>
      <c r="F232" s="76" t="s">
        <v>813</v>
      </c>
      <c r="G232" s="5" t="s">
        <v>0</v>
      </c>
      <c r="H232" s="5">
        <v>51.328510000000001</v>
      </c>
      <c r="I232" s="5">
        <v>15.515803</v>
      </c>
      <c r="J232" s="76" t="s">
        <v>6</v>
      </c>
      <c r="K232" s="100" t="s">
        <v>16</v>
      </c>
      <c r="L232" s="5" t="s">
        <v>7</v>
      </c>
      <c r="M232" s="30"/>
    </row>
    <row r="233" spans="2:13" x14ac:dyDescent="0.3">
      <c r="B233" s="29">
        <v>192</v>
      </c>
      <c r="C233" s="27">
        <v>43382</v>
      </c>
      <c r="D233" s="5">
        <v>12</v>
      </c>
      <c r="E233" s="76">
        <v>1</v>
      </c>
      <c r="F233" s="76" t="s">
        <v>814</v>
      </c>
      <c r="G233" s="5" t="s">
        <v>0</v>
      </c>
      <c r="H233" s="5">
        <v>51.32638</v>
      </c>
      <c r="I233" s="5">
        <v>15.51568</v>
      </c>
      <c r="J233" s="76" t="s">
        <v>4</v>
      </c>
      <c r="K233" s="100" t="s">
        <v>16</v>
      </c>
      <c r="L233" s="5" t="s">
        <v>7</v>
      </c>
      <c r="M233" s="30"/>
    </row>
    <row r="234" spans="2:13" x14ac:dyDescent="0.3">
      <c r="B234" s="29">
        <v>193</v>
      </c>
      <c r="C234" s="27">
        <v>43382</v>
      </c>
      <c r="D234" s="5">
        <v>12</v>
      </c>
      <c r="E234" s="76">
        <v>1</v>
      </c>
      <c r="F234" s="76" t="s">
        <v>815</v>
      </c>
      <c r="G234" s="5" t="s">
        <v>0</v>
      </c>
      <c r="H234" s="5">
        <v>51.412813</v>
      </c>
      <c r="I234" s="5">
        <v>16.102945999999999</v>
      </c>
      <c r="J234" s="76" t="s">
        <v>6</v>
      </c>
      <c r="K234" s="100" t="s">
        <v>16</v>
      </c>
      <c r="L234" s="5" t="s">
        <v>2</v>
      </c>
      <c r="M234" s="30"/>
    </row>
    <row r="235" spans="2:13" x14ac:dyDescent="0.3">
      <c r="B235" s="29">
        <v>194</v>
      </c>
      <c r="C235" s="27">
        <v>43384</v>
      </c>
      <c r="D235" s="5">
        <v>12</v>
      </c>
      <c r="E235" s="76">
        <v>1</v>
      </c>
      <c r="F235" s="76" t="s">
        <v>816</v>
      </c>
      <c r="G235" s="5" t="s">
        <v>0</v>
      </c>
      <c r="H235" s="5">
        <v>51.415503000000001</v>
      </c>
      <c r="I235" s="5">
        <v>16.124759000000001</v>
      </c>
      <c r="J235" s="76" t="s">
        <v>1</v>
      </c>
      <c r="K235" s="100" t="s">
        <v>16</v>
      </c>
      <c r="L235" s="5" t="s">
        <v>2</v>
      </c>
      <c r="M235" s="30"/>
    </row>
    <row r="236" spans="2:13" x14ac:dyDescent="0.3">
      <c r="B236" s="29">
        <v>195</v>
      </c>
      <c r="C236" s="27">
        <v>43389</v>
      </c>
      <c r="D236" s="5">
        <v>12</v>
      </c>
      <c r="E236" s="76">
        <v>1</v>
      </c>
      <c r="F236" s="76" t="s">
        <v>817</v>
      </c>
      <c r="G236" s="5" t="s">
        <v>0</v>
      </c>
      <c r="H236" s="5">
        <v>51.351852999999998</v>
      </c>
      <c r="I236" s="5">
        <v>15.572943</v>
      </c>
      <c r="J236" s="76" t="s">
        <v>6</v>
      </c>
      <c r="K236" s="100" t="s">
        <v>16</v>
      </c>
      <c r="L236" s="5" t="s">
        <v>7</v>
      </c>
      <c r="M236" s="30"/>
    </row>
    <row r="237" spans="2:13" x14ac:dyDescent="0.3">
      <c r="B237" s="29">
        <v>196</v>
      </c>
      <c r="C237" s="27">
        <v>43389</v>
      </c>
      <c r="D237" s="5">
        <v>12</v>
      </c>
      <c r="E237" s="76">
        <v>1</v>
      </c>
      <c r="F237" s="76" t="s">
        <v>818</v>
      </c>
      <c r="G237" s="5" t="s">
        <v>0</v>
      </c>
      <c r="H237" s="5">
        <v>51.335757999999998</v>
      </c>
      <c r="I237" s="5">
        <v>15.56265</v>
      </c>
      <c r="J237" s="76" t="s">
        <v>11</v>
      </c>
      <c r="K237" s="100" t="s">
        <v>16</v>
      </c>
      <c r="L237" s="5" t="s">
        <v>2</v>
      </c>
      <c r="M237" s="30"/>
    </row>
    <row r="238" spans="2:13" x14ac:dyDescent="0.3">
      <c r="B238" s="29">
        <v>197</v>
      </c>
      <c r="C238" s="27">
        <v>43390</v>
      </c>
      <c r="D238" s="5">
        <v>12</v>
      </c>
      <c r="E238" s="76">
        <v>1</v>
      </c>
      <c r="F238" s="76" t="s">
        <v>819</v>
      </c>
      <c r="G238" s="5" t="s">
        <v>30</v>
      </c>
      <c r="H238" s="5">
        <v>51.802385999999998</v>
      </c>
      <c r="I238" s="5">
        <v>16.325310999999999</v>
      </c>
      <c r="J238" s="76" t="s">
        <v>6</v>
      </c>
      <c r="K238" s="100" t="s">
        <v>16</v>
      </c>
      <c r="L238" s="5" t="s">
        <v>7</v>
      </c>
      <c r="M238" s="30"/>
    </row>
    <row r="239" spans="2:13" x14ac:dyDescent="0.3">
      <c r="B239" s="29">
        <v>198</v>
      </c>
      <c r="C239" s="27">
        <v>43391</v>
      </c>
      <c r="D239" s="5">
        <v>12</v>
      </c>
      <c r="E239" s="76">
        <v>1</v>
      </c>
      <c r="F239" s="76" t="s">
        <v>820</v>
      </c>
      <c r="G239" s="5" t="s">
        <v>0</v>
      </c>
      <c r="H239" s="5">
        <v>51.324874999999999</v>
      </c>
      <c r="I239" s="5">
        <v>15.542540000000001</v>
      </c>
      <c r="J239" s="76" t="s">
        <v>6</v>
      </c>
      <c r="K239" s="100" t="s">
        <v>16</v>
      </c>
      <c r="L239" s="5" t="s">
        <v>7</v>
      </c>
      <c r="M239" s="30"/>
    </row>
    <row r="240" spans="2:13" x14ac:dyDescent="0.3">
      <c r="B240" s="29">
        <v>199</v>
      </c>
      <c r="C240" s="27">
        <v>43391</v>
      </c>
      <c r="D240" s="5">
        <v>12</v>
      </c>
      <c r="E240" s="76">
        <v>1</v>
      </c>
      <c r="F240" s="76" t="s">
        <v>821</v>
      </c>
      <c r="G240" s="5" t="s">
        <v>0</v>
      </c>
      <c r="H240" s="5">
        <v>51.353817999999997</v>
      </c>
      <c r="I240" s="5">
        <v>15.573361999999999</v>
      </c>
      <c r="J240" s="76" t="s">
        <v>4</v>
      </c>
      <c r="K240" s="100" t="s">
        <v>16</v>
      </c>
      <c r="L240" s="5" t="s">
        <v>2</v>
      </c>
      <c r="M240" s="30"/>
    </row>
    <row r="241" spans="2:13" x14ac:dyDescent="0.3">
      <c r="B241" s="29">
        <v>200</v>
      </c>
      <c r="C241" s="27">
        <v>43396</v>
      </c>
      <c r="D241" s="5">
        <v>12</v>
      </c>
      <c r="E241" s="76">
        <v>1</v>
      </c>
      <c r="F241" s="76" t="s">
        <v>822</v>
      </c>
      <c r="G241" s="5" t="s">
        <v>0</v>
      </c>
      <c r="H241" s="5">
        <v>51.324821</v>
      </c>
      <c r="I241" s="5">
        <v>15.54313</v>
      </c>
      <c r="J241" s="76" t="s">
        <v>6</v>
      </c>
      <c r="K241" s="100" t="s">
        <v>16</v>
      </c>
      <c r="L241" s="5" t="s">
        <v>7</v>
      </c>
      <c r="M241" s="30"/>
    </row>
    <row r="242" spans="2:13" x14ac:dyDescent="0.3">
      <c r="B242" s="29">
        <v>201</v>
      </c>
      <c r="C242" s="27">
        <v>43396</v>
      </c>
      <c r="D242" s="5">
        <v>12</v>
      </c>
      <c r="E242" s="76">
        <v>1</v>
      </c>
      <c r="F242" s="76" t="s">
        <v>729</v>
      </c>
      <c r="G242" s="5" t="s">
        <v>0</v>
      </c>
      <c r="H242" s="5">
        <v>51.354007000000003</v>
      </c>
      <c r="I242" s="5">
        <v>15.573377000000001</v>
      </c>
      <c r="J242" s="76" t="s">
        <v>4</v>
      </c>
      <c r="K242" s="100" t="s">
        <v>16</v>
      </c>
      <c r="L242" s="5" t="s">
        <v>2</v>
      </c>
      <c r="M242" s="30"/>
    </row>
    <row r="243" spans="2:13" x14ac:dyDescent="0.3">
      <c r="B243" s="29">
        <v>202</v>
      </c>
      <c r="C243" s="27">
        <v>43396</v>
      </c>
      <c r="D243" s="5">
        <v>12</v>
      </c>
      <c r="E243" s="76">
        <v>1</v>
      </c>
      <c r="F243" s="76" t="s">
        <v>823</v>
      </c>
      <c r="G243" s="5" t="s">
        <v>0</v>
      </c>
      <c r="H243" s="5">
        <v>51.415599999999998</v>
      </c>
      <c r="I243" s="5">
        <v>16.125056000000001</v>
      </c>
      <c r="J243" s="76" t="s">
        <v>1</v>
      </c>
      <c r="K243" s="100" t="s">
        <v>16</v>
      </c>
      <c r="L243" s="5" t="s">
        <v>2</v>
      </c>
      <c r="M243" s="30"/>
    </row>
    <row r="244" spans="2:13" x14ac:dyDescent="0.3">
      <c r="B244" s="29">
        <v>203</v>
      </c>
      <c r="C244" s="27">
        <v>43399</v>
      </c>
      <c r="D244" s="5">
        <v>12</v>
      </c>
      <c r="E244" s="76">
        <v>1</v>
      </c>
      <c r="F244" s="76" t="s">
        <v>824</v>
      </c>
      <c r="G244" s="5" t="s">
        <v>0</v>
      </c>
      <c r="H244" s="5">
        <v>51.812764000000001</v>
      </c>
      <c r="I244" s="5">
        <v>16.332242999999998</v>
      </c>
      <c r="J244" s="76" t="s">
        <v>6</v>
      </c>
      <c r="K244" s="100" t="s">
        <v>16</v>
      </c>
      <c r="L244" s="5" t="s">
        <v>2</v>
      </c>
      <c r="M244" s="30"/>
    </row>
    <row r="245" spans="2:13" x14ac:dyDescent="0.3">
      <c r="B245" s="29">
        <v>204</v>
      </c>
      <c r="C245" s="27">
        <v>43399</v>
      </c>
      <c r="D245" s="5">
        <v>12</v>
      </c>
      <c r="E245" s="76">
        <v>1</v>
      </c>
      <c r="F245" s="76" t="s">
        <v>825</v>
      </c>
      <c r="G245" s="5" t="s">
        <v>0</v>
      </c>
      <c r="H245" s="5">
        <v>51.818385999999997</v>
      </c>
      <c r="I245" s="5">
        <v>16.347929000000001</v>
      </c>
      <c r="J245" s="76" t="s">
        <v>4</v>
      </c>
      <c r="K245" s="100" t="s">
        <v>16</v>
      </c>
      <c r="L245" s="5" t="s">
        <v>2</v>
      </c>
      <c r="M245" s="30"/>
    </row>
    <row r="246" spans="2:13" x14ac:dyDescent="0.3">
      <c r="B246" s="29">
        <v>205</v>
      </c>
      <c r="C246" s="27">
        <v>43402</v>
      </c>
      <c r="D246" s="5">
        <v>12</v>
      </c>
      <c r="E246" s="76">
        <v>1</v>
      </c>
      <c r="F246" s="76" t="s">
        <v>826</v>
      </c>
      <c r="G246" s="5" t="s">
        <v>31</v>
      </c>
      <c r="H246" s="5">
        <v>51.362105</v>
      </c>
      <c r="I246" s="5">
        <v>15.575766</v>
      </c>
      <c r="J246" s="76" t="s">
        <v>3</v>
      </c>
      <c r="K246" s="100" t="s">
        <v>16</v>
      </c>
      <c r="L246" s="5" t="s">
        <v>2</v>
      </c>
      <c r="M246" s="30"/>
    </row>
    <row r="247" spans="2:13" x14ac:dyDescent="0.3">
      <c r="B247" s="29">
        <v>206</v>
      </c>
      <c r="C247" s="27">
        <v>43404</v>
      </c>
      <c r="D247" s="5">
        <v>12</v>
      </c>
      <c r="E247" s="76">
        <v>1</v>
      </c>
      <c r="F247" s="76" t="s">
        <v>827</v>
      </c>
      <c r="G247" s="5" t="s">
        <v>0</v>
      </c>
      <c r="H247" s="5">
        <v>51.415483999999999</v>
      </c>
      <c r="I247" s="5">
        <v>16.124656999999999</v>
      </c>
      <c r="J247" s="76" t="s">
        <v>3</v>
      </c>
      <c r="K247" s="100" t="s">
        <v>16</v>
      </c>
      <c r="L247" s="5" t="s">
        <v>2</v>
      </c>
      <c r="M247" s="30"/>
    </row>
    <row r="248" spans="2:13" x14ac:dyDescent="0.3">
      <c r="B248" s="29">
        <v>207</v>
      </c>
      <c r="C248" s="27">
        <v>43404</v>
      </c>
      <c r="D248" s="5">
        <v>12</v>
      </c>
      <c r="E248" s="76">
        <v>1</v>
      </c>
      <c r="F248" s="76" t="s">
        <v>636</v>
      </c>
      <c r="G248" s="5" t="s">
        <v>0</v>
      </c>
      <c r="H248" s="5">
        <v>51.431060000000002</v>
      </c>
      <c r="I248" s="5">
        <v>16.162941</v>
      </c>
      <c r="J248" s="76" t="s">
        <v>6</v>
      </c>
      <c r="K248" s="100" t="s">
        <v>16</v>
      </c>
      <c r="L248" s="5" t="s">
        <v>2</v>
      </c>
      <c r="M248" s="30"/>
    </row>
    <row r="249" spans="2:13" x14ac:dyDescent="0.3">
      <c r="B249" s="29">
        <v>208</v>
      </c>
      <c r="C249" s="27">
        <v>43406</v>
      </c>
      <c r="D249" s="5">
        <v>12</v>
      </c>
      <c r="E249" s="76">
        <v>1</v>
      </c>
      <c r="F249" s="76" t="s">
        <v>828</v>
      </c>
      <c r="G249" s="5" t="s">
        <v>0</v>
      </c>
      <c r="H249" s="5">
        <v>51.355356</v>
      </c>
      <c r="I249" s="5">
        <v>15.574187999999999</v>
      </c>
      <c r="J249" s="76" t="s">
        <v>6</v>
      </c>
      <c r="K249" s="100" t="s">
        <v>16</v>
      </c>
      <c r="L249" s="5" t="s">
        <v>2</v>
      </c>
      <c r="M249" s="30"/>
    </row>
    <row r="250" spans="2:13" x14ac:dyDescent="0.3">
      <c r="B250" s="29">
        <v>209</v>
      </c>
      <c r="C250" s="27">
        <v>43406</v>
      </c>
      <c r="D250" s="5">
        <v>12</v>
      </c>
      <c r="E250" s="76">
        <v>1</v>
      </c>
      <c r="F250" s="76" t="s">
        <v>829</v>
      </c>
      <c r="G250" s="5" t="s">
        <v>0</v>
      </c>
      <c r="H250" s="5">
        <v>51.423952999999997</v>
      </c>
      <c r="I250" s="5">
        <v>16.143044</v>
      </c>
      <c r="J250" s="76" t="s">
        <v>9</v>
      </c>
      <c r="K250" s="100" t="s">
        <v>16</v>
      </c>
      <c r="L250" s="5" t="s">
        <v>7</v>
      </c>
      <c r="M250" s="30"/>
    </row>
    <row r="251" spans="2:13" x14ac:dyDescent="0.3">
      <c r="B251" s="29">
        <v>210</v>
      </c>
      <c r="C251" s="27">
        <v>43411</v>
      </c>
      <c r="D251" s="5">
        <v>12</v>
      </c>
      <c r="E251" s="76">
        <v>1</v>
      </c>
      <c r="F251" s="76" t="s">
        <v>830</v>
      </c>
      <c r="G251" s="5" t="s">
        <v>0</v>
      </c>
      <c r="H251" s="5">
        <v>51.317959999999999</v>
      </c>
      <c r="I251" s="5">
        <v>15.454909000000001</v>
      </c>
      <c r="J251" s="76" t="s">
        <v>11</v>
      </c>
      <c r="K251" s="100" t="s">
        <v>16</v>
      </c>
      <c r="L251" s="5" t="s">
        <v>8</v>
      </c>
      <c r="M251" s="30"/>
    </row>
    <row r="252" spans="2:13" x14ac:dyDescent="0.3">
      <c r="B252" s="29">
        <v>211</v>
      </c>
      <c r="C252" s="27">
        <v>43412</v>
      </c>
      <c r="D252" s="5">
        <v>12</v>
      </c>
      <c r="E252" s="76">
        <v>1</v>
      </c>
      <c r="F252" s="76" t="s">
        <v>831</v>
      </c>
      <c r="G252" s="5" t="s">
        <v>14</v>
      </c>
      <c r="H252" s="5">
        <v>51.806871000000001</v>
      </c>
      <c r="I252" s="5">
        <v>16.328427999999999</v>
      </c>
      <c r="J252" s="76" t="s">
        <v>6</v>
      </c>
      <c r="K252" s="100" t="s">
        <v>16</v>
      </c>
      <c r="L252" s="5" t="s">
        <v>7</v>
      </c>
      <c r="M252" s="30"/>
    </row>
    <row r="253" spans="2:13" x14ac:dyDescent="0.3">
      <c r="B253" s="29">
        <v>212</v>
      </c>
      <c r="C253" s="27">
        <v>43417</v>
      </c>
      <c r="D253" s="5">
        <v>12</v>
      </c>
      <c r="E253" s="76">
        <v>1</v>
      </c>
      <c r="F253" s="76" t="s">
        <v>832</v>
      </c>
      <c r="G253" s="5" t="s">
        <v>0</v>
      </c>
      <c r="H253" s="5">
        <v>51.323354999999999</v>
      </c>
      <c r="I253" s="5">
        <v>15.531416</v>
      </c>
      <c r="J253" s="76" t="s">
        <v>3</v>
      </c>
      <c r="K253" s="100" t="s">
        <v>16</v>
      </c>
      <c r="L253" s="5" t="s">
        <v>2</v>
      </c>
      <c r="M253" s="30"/>
    </row>
    <row r="254" spans="2:13" x14ac:dyDescent="0.3">
      <c r="B254" s="29">
        <v>213</v>
      </c>
      <c r="C254" s="27">
        <v>43417</v>
      </c>
      <c r="D254" s="5">
        <v>12</v>
      </c>
      <c r="E254" s="76">
        <v>1</v>
      </c>
      <c r="F254" s="76" t="s">
        <v>833</v>
      </c>
      <c r="G254" s="5" t="s">
        <v>0</v>
      </c>
      <c r="H254" s="5">
        <v>51.411636000000001</v>
      </c>
      <c r="I254" s="5">
        <v>16.904900000000001</v>
      </c>
      <c r="J254" s="76" t="s">
        <v>9</v>
      </c>
      <c r="K254" s="100" t="s">
        <v>16</v>
      </c>
      <c r="L254" s="5" t="s">
        <v>8</v>
      </c>
      <c r="M254" s="30"/>
    </row>
    <row r="255" spans="2:13" x14ac:dyDescent="0.3">
      <c r="B255" s="29">
        <v>214</v>
      </c>
      <c r="C255" s="27">
        <v>43417</v>
      </c>
      <c r="D255" s="5">
        <v>12</v>
      </c>
      <c r="E255" s="76">
        <v>1</v>
      </c>
      <c r="F255" s="76" t="s">
        <v>834</v>
      </c>
      <c r="G255" s="5" t="s">
        <v>0</v>
      </c>
      <c r="H255" s="5">
        <v>51.433439</v>
      </c>
      <c r="I255" s="5">
        <v>16.53679</v>
      </c>
      <c r="J255" s="76" t="s">
        <v>9</v>
      </c>
      <c r="K255" s="100" t="s">
        <v>16</v>
      </c>
      <c r="L255" s="5" t="s">
        <v>2</v>
      </c>
      <c r="M255" s="30"/>
    </row>
    <row r="256" spans="2:13" x14ac:dyDescent="0.3">
      <c r="B256" s="29">
        <v>215</v>
      </c>
      <c r="C256" s="27">
        <v>43417</v>
      </c>
      <c r="D256" s="5">
        <v>12</v>
      </c>
      <c r="E256" s="76">
        <v>1</v>
      </c>
      <c r="F256" s="76" t="s">
        <v>835</v>
      </c>
      <c r="G256" s="5" t="s">
        <v>0</v>
      </c>
      <c r="H256" s="5">
        <v>51.817478000000001</v>
      </c>
      <c r="I256" s="5">
        <v>16.37762</v>
      </c>
      <c r="J256" s="76" t="s">
        <v>6</v>
      </c>
      <c r="K256" s="100" t="s">
        <v>16</v>
      </c>
      <c r="L256" s="5" t="s">
        <v>7</v>
      </c>
      <c r="M256" s="30"/>
    </row>
    <row r="257" spans="2:13" x14ac:dyDescent="0.3">
      <c r="B257" s="29">
        <v>216</v>
      </c>
      <c r="C257" s="27">
        <v>43419</v>
      </c>
      <c r="D257" s="5">
        <v>12</v>
      </c>
      <c r="E257" s="76">
        <v>1</v>
      </c>
      <c r="F257" s="76" t="s">
        <v>784</v>
      </c>
      <c r="G257" s="5" t="s">
        <v>0</v>
      </c>
      <c r="H257" s="5">
        <v>51.812506999999997</v>
      </c>
      <c r="I257" s="5">
        <v>16.331515</v>
      </c>
      <c r="J257" s="76" t="s">
        <v>6</v>
      </c>
      <c r="K257" s="100" t="s">
        <v>16</v>
      </c>
      <c r="L257" s="5" t="s">
        <v>2</v>
      </c>
      <c r="M257" s="30"/>
    </row>
    <row r="258" spans="2:13" x14ac:dyDescent="0.3">
      <c r="B258" s="29">
        <v>217</v>
      </c>
      <c r="C258" s="27">
        <v>76291</v>
      </c>
      <c r="D258" s="5">
        <v>12</v>
      </c>
      <c r="E258" s="76">
        <v>1</v>
      </c>
      <c r="F258" s="76" t="s">
        <v>836</v>
      </c>
      <c r="G258" s="5" t="s">
        <v>0</v>
      </c>
      <c r="H258" s="5">
        <v>51.765818000000003</v>
      </c>
      <c r="I258" s="5">
        <v>16.309469</v>
      </c>
      <c r="J258" s="76" t="s">
        <v>1</v>
      </c>
      <c r="K258" s="100" t="s">
        <v>16</v>
      </c>
      <c r="L258" s="5" t="s">
        <v>2</v>
      </c>
      <c r="M258" s="30"/>
    </row>
    <row r="259" spans="2:13" x14ac:dyDescent="0.3">
      <c r="B259" s="29">
        <v>218</v>
      </c>
      <c r="C259" s="27">
        <v>43423</v>
      </c>
      <c r="D259" s="5">
        <v>12</v>
      </c>
      <c r="E259" s="76">
        <v>1</v>
      </c>
      <c r="F259" s="76" t="s">
        <v>837</v>
      </c>
      <c r="G259" s="5" t="s">
        <v>0</v>
      </c>
      <c r="H259" s="5">
        <v>51.414842999999998</v>
      </c>
      <c r="I259" s="5">
        <v>16.122392999999999</v>
      </c>
      <c r="J259" s="76" t="s">
        <v>3</v>
      </c>
      <c r="K259" s="100" t="s">
        <v>16</v>
      </c>
      <c r="L259" s="5" t="s">
        <v>7</v>
      </c>
      <c r="M259" s="30"/>
    </row>
    <row r="260" spans="2:13" x14ac:dyDescent="0.3">
      <c r="B260" s="29">
        <v>219</v>
      </c>
      <c r="C260" s="27">
        <v>43425</v>
      </c>
      <c r="D260" s="5">
        <v>12</v>
      </c>
      <c r="E260" s="76">
        <v>1</v>
      </c>
      <c r="F260" s="76" t="s">
        <v>838</v>
      </c>
      <c r="G260" s="5" t="s">
        <v>0</v>
      </c>
      <c r="H260" s="5">
        <v>51.412038000000003</v>
      </c>
      <c r="I260" s="5">
        <v>16.93534</v>
      </c>
      <c r="J260" s="76" t="s">
        <v>6</v>
      </c>
      <c r="K260" s="100" t="s">
        <v>16</v>
      </c>
      <c r="L260" s="5" t="s">
        <v>2</v>
      </c>
      <c r="M260" s="30"/>
    </row>
    <row r="261" spans="2:13" x14ac:dyDescent="0.3">
      <c r="B261" s="29">
        <v>220</v>
      </c>
      <c r="C261" s="27">
        <v>43426</v>
      </c>
      <c r="D261" s="5">
        <v>12</v>
      </c>
      <c r="E261" s="76">
        <v>1</v>
      </c>
      <c r="F261" s="76" t="s">
        <v>57</v>
      </c>
      <c r="G261" s="5" t="s">
        <v>0</v>
      </c>
      <c r="H261" s="5">
        <v>51.404359999999997</v>
      </c>
      <c r="I261" s="5">
        <v>16.614999999999998</v>
      </c>
      <c r="J261" s="76" t="s">
        <v>4</v>
      </c>
      <c r="K261" s="100" t="s">
        <v>16</v>
      </c>
      <c r="L261" s="5" t="s">
        <v>7</v>
      </c>
      <c r="M261" s="30"/>
    </row>
    <row r="262" spans="2:13" x14ac:dyDescent="0.3">
      <c r="B262" s="29">
        <v>221</v>
      </c>
      <c r="C262" s="27">
        <v>43431</v>
      </c>
      <c r="D262" s="5">
        <v>12</v>
      </c>
      <c r="E262" s="5">
        <v>1</v>
      </c>
      <c r="F262" s="76" t="s">
        <v>839</v>
      </c>
      <c r="G262" s="5" t="s">
        <v>0</v>
      </c>
      <c r="H262" s="5">
        <v>51.312282000000003</v>
      </c>
      <c r="I262" s="5">
        <v>15.495799999999999</v>
      </c>
      <c r="J262" s="76" t="s">
        <v>1</v>
      </c>
      <c r="K262" s="100" t="s">
        <v>16</v>
      </c>
      <c r="L262" s="5" t="s">
        <v>8</v>
      </c>
      <c r="M262" s="30"/>
    </row>
    <row r="263" spans="2:13" x14ac:dyDescent="0.3">
      <c r="B263" s="29">
        <v>222</v>
      </c>
      <c r="C263" s="27">
        <v>43431</v>
      </c>
      <c r="D263" s="5">
        <v>12</v>
      </c>
      <c r="E263" s="5">
        <v>1</v>
      </c>
      <c r="F263" s="76" t="s">
        <v>840</v>
      </c>
      <c r="G263" s="5" t="s">
        <v>0</v>
      </c>
      <c r="H263" s="5">
        <v>51.311968</v>
      </c>
      <c r="I263" s="5">
        <v>15.432294000000001</v>
      </c>
      <c r="J263" s="76" t="s">
        <v>4</v>
      </c>
      <c r="K263" s="100" t="s">
        <v>16</v>
      </c>
      <c r="L263" s="5" t="s">
        <v>7</v>
      </c>
      <c r="M263" s="30"/>
    </row>
    <row r="264" spans="2:13" x14ac:dyDescent="0.3">
      <c r="B264" s="29">
        <v>223</v>
      </c>
      <c r="C264" s="27">
        <v>43437</v>
      </c>
      <c r="D264" s="5">
        <v>12</v>
      </c>
      <c r="E264" s="76">
        <v>1</v>
      </c>
      <c r="F264" s="76" t="s">
        <v>841</v>
      </c>
      <c r="G264" s="76" t="s">
        <v>31</v>
      </c>
      <c r="H264" s="5">
        <v>51.687843999999998</v>
      </c>
      <c r="I264" s="5">
        <v>16.148959999999999</v>
      </c>
      <c r="J264" s="76" t="s">
        <v>3</v>
      </c>
      <c r="K264" s="100" t="s">
        <v>16</v>
      </c>
      <c r="L264" s="104" t="s">
        <v>842</v>
      </c>
      <c r="M264" s="10"/>
    </row>
    <row r="265" spans="2:13" x14ac:dyDescent="0.3">
      <c r="B265" s="29">
        <v>224</v>
      </c>
      <c r="C265" s="27">
        <v>43437</v>
      </c>
      <c r="D265" s="5">
        <v>12</v>
      </c>
      <c r="E265" s="76">
        <v>1</v>
      </c>
      <c r="F265" s="76" t="s">
        <v>843</v>
      </c>
      <c r="G265" s="5" t="s">
        <v>0</v>
      </c>
      <c r="H265" s="5">
        <v>51.687632999999998</v>
      </c>
      <c r="I265" s="5">
        <v>16.147076999999999</v>
      </c>
      <c r="J265" s="76" t="s">
        <v>6</v>
      </c>
      <c r="K265" s="100" t="s">
        <v>16</v>
      </c>
      <c r="L265" s="104" t="s">
        <v>842</v>
      </c>
      <c r="M265" s="10"/>
    </row>
    <row r="266" spans="2:13" x14ac:dyDescent="0.3">
      <c r="B266" s="29">
        <v>225</v>
      </c>
      <c r="C266" s="27">
        <v>43437</v>
      </c>
      <c r="D266" s="5">
        <v>12</v>
      </c>
      <c r="E266" s="76">
        <v>1</v>
      </c>
      <c r="F266" s="76" t="s">
        <v>844</v>
      </c>
      <c r="G266" s="5" t="s">
        <v>0</v>
      </c>
      <c r="H266" s="5">
        <v>51.720685000000003</v>
      </c>
      <c r="I266" s="5">
        <v>16.248854000000001</v>
      </c>
      <c r="J266" s="76" t="s">
        <v>6</v>
      </c>
      <c r="K266" s="100" t="s">
        <v>16</v>
      </c>
      <c r="L266" s="5" t="s">
        <v>7</v>
      </c>
      <c r="M266" s="10"/>
    </row>
    <row r="267" spans="2:13" x14ac:dyDescent="0.3">
      <c r="B267" s="29">
        <v>226</v>
      </c>
      <c r="C267" s="27">
        <v>43438</v>
      </c>
      <c r="D267" s="5">
        <v>12</v>
      </c>
      <c r="E267" s="76">
        <v>1</v>
      </c>
      <c r="F267" s="76" t="s">
        <v>845</v>
      </c>
      <c r="G267" s="5" t="s">
        <v>0</v>
      </c>
      <c r="H267" s="5">
        <v>51.819614000000001</v>
      </c>
      <c r="I267" s="5">
        <v>16.354724000000001</v>
      </c>
      <c r="J267" s="76" t="s">
        <v>6</v>
      </c>
      <c r="K267" s="100" t="s">
        <v>16</v>
      </c>
      <c r="L267" s="76" t="s">
        <v>7</v>
      </c>
      <c r="M267" s="10"/>
    </row>
    <row r="268" spans="2:13" x14ac:dyDescent="0.3">
      <c r="B268" s="29">
        <v>227</v>
      </c>
      <c r="C268" s="27">
        <v>43441</v>
      </c>
      <c r="D268" s="5">
        <v>12</v>
      </c>
      <c r="E268" s="76">
        <v>1</v>
      </c>
      <c r="F268" s="76" t="s">
        <v>584</v>
      </c>
      <c r="G268" s="5" t="s">
        <v>0</v>
      </c>
      <c r="H268" s="5">
        <v>51.698822999999997</v>
      </c>
      <c r="I268" s="5">
        <v>16.214137000000001</v>
      </c>
      <c r="J268" s="76" t="s">
        <v>3</v>
      </c>
      <c r="K268" s="100" t="s">
        <v>16</v>
      </c>
      <c r="L268" s="5" t="s">
        <v>2</v>
      </c>
      <c r="M268" s="10"/>
    </row>
    <row r="269" spans="2:13" x14ac:dyDescent="0.3">
      <c r="B269" s="29">
        <v>228</v>
      </c>
      <c r="C269" s="27">
        <v>43444</v>
      </c>
      <c r="D269" s="5">
        <v>12</v>
      </c>
      <c r="E269" s="76">
        <v>1</v>
      </c>
      <c r="F269" s="76" t="s">
        <v>846</v>
      </c>
      <c r="G269" s="5" t="s">
        <v>0</v>
      </c>
      <c r="H269" s="5">
        <v>51.761335000000003</v>
      </c>
      <c r="I269" s="5">
        <v>16.309517</v>
      </c>
      <c r="J269" s="76" t="s">
        <v>1</v>
      </c>
      <c r="K269" s="100" t="s">
        <v>16</v>
      </c>
      <c r="L269" s="5" t="s">
        <v>8</v>
      </c>
      <c r="M269" s="10"/>
    </row>
    <row r="270" spans="2:13" ht="15" thickBot="1" x14ac:dyDescent="0.35">
      <c r="B270" s="31">
        <v>229</v>
      </c>
      <c r="C270" s="32">
        <v>43450</v>
      </c>
      <c r="D270" s="33">
        <v>12</v>
      </c>
      <c r="E270" s="132">
        <v>1</v>
      </c>
      <c r="F270" s="33" t="s">
        <v>66</v>
      </c>
      <c r="G270" s="132" t="s">
        <v>30</v>
      </c>
      <c r="H270" s="33">
        <v>51.812119000000003</v>
      </c>
      <c r="I270" s="33">
        <v>16.330470999999999</v>
      </c>
      <c r="J270" s="132" t="s">
        <v>4</v>
      </c>
      <c r="K270" s="101" t="s">
        <v>16</v>
      </c>
      <c r="L270" s="132" t="s">
        <v>2</v>
      </c>
      <c r="M270" s="18"/>
    </row>
  </sheetData>
  <mergeCells count="8">
    <mergeCell ref="B37:M37"/>
    <mergeCell ref="B39:K39"/>
    <mergeCell ref="L39:M39"/>
    <mergeCell ref="B40:B41"/>
    <mergeCell ref="C40:C41"/>
    <mergeCell ref="H40:I40"/>
    <mergeCell ref="J40:J41"/>
    <mergeCell ref="B38:M38"/>
  </mergeCells>
  <pageMargins left="0.7" right="0.7" top="0.75" bottom="0.75" header="0.3" footer="0.3"/>
  <pageSetup paperSize="8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2:AC168"/>
  <sheetViews>
    <sheetView tabSelected="1" topLeftCell="A132" workbookViewId="0">
      <selection activeCell="C22" sqref="C22"/>
    </sheetView>
  </sheetViews>
  <sheetFormatPr defaultRowHeight="14.4" x14ac:dyDescent="0.3"/>
  <cols>
    <col min="2" max="2" width="4.77734375" customWidth="1"/>
    <col min="6" max="6" width="11.88671875" customWidth="1"/>
    <col min="8" max="8" width="12.88671875" customWidth="1"/>
    <col min="9" max="9" width="12.44140625" customWidth="1"/>
    <col min="11" max="11" width="12.6640625" customWidth="1"/>
    <col min="12" max="12" width="13.77734375" customWidth="1"/>
    <col min="13" max="13" width="11.5546875" customWidth="1"/>
  </cols>
  <sheetData>
    <row r="2" spans="2:29" ht="15" thickBot="1" x14ac:dyDescent="0.35"/>
    <row r="3" spans="2:29" ht="18" x14ac:dyDescent="0.35">
      <c r="B3" s="635" t="s">
        <v>1769</v>
      </c>
      <c r="C3" s="636"/>
      <c r="D3" s="636"/>
      <c r="E3" s="636"/>
      <c r="F3" s="636"/>
      <c r="G3" s="636"/>
      <c r="H3" s="636"/>
      <c r="I3" s="636"/>
      <c r="J3" s="636"/>
      <c r="K3" s="636"/>
      <c r="L3" s="636"/>
      <c r="M3" s="637"/>
    </row>
    <row r="4" spans="2:29" x14ac:dyDescent="0.3">
      <c r="B4" s="632" t="s">
        <v>127</v>
      </c>
      <c r="C4" s="633"/>
      <c r="D4" s="633"/>
      <c r="E4" s="633"/>
      <c r="F4" s="633"/>
      <c r="G4" s="633"/>
      <c r="H4" s="633"/>
      <c r="I4" s="633"/>
      <c r="J4" s="633"/>
      <c r="K4" s="633"/>
      <c r="L4" s="633"/>
      <c r="M4" s="634"/>
    </row>
    <row r="5" spans="2:29" x14ac:dyDescent="0.3">
      <c r="B5" s="621" t="s">
        <v>34</v>
      </c>
      <c r="C5" s="622"/>
      <c r="D5" s="622"/>
      <c r="E5" s="622"/>
      <c r="F5" s="622"/>
      <c r="G5" s="622"/>
      <c r="H5" s="622"/>
      <c r="I5" s="622"/>
      <c r="J5" s="622"/>
      <c r="K5" s="622"/>
      <c r="L5" s="623" t="s">
        <v>35</v>
      </c>
      <c r="M5" s="624"/>
    </row>
    <row r="6" spans="2:29" ht="43.2" x14ac:dyDescent="0.3">
      <c r="B6" s="625" t="s">
        <v>36</v>
      </c>
      <c r="C6" s="627" t="s">
        <v>37</v>
      </c>
      <c r="D6" s="51" t="s">
        <v>38</v>
      </c>
      <c r="E6" s="51" t="s">
        <v>39</v>
      </c>
      <c r="F6" s="51" t="s">
        <v>40</v>
      </c>
      <c r="G6" s="51" t="s">
        <v>41</v>
      </c>
      <c r="H6" s="629" t="s">
        <v>42</v>
      </c>
      <c r="I6" s="629"/>
      <c r="J6" s="630" t="s">
        <v>43</v>
      </c>
      <c r="K6" s="51" t="s">
        <v>44</v>
      </c>
      <c r="L6" s="51" t="s">
        <v>45</v>
      </c>
      <c r="M6" s="52" t="s">
        <v>46</v>
      </c>
    </row>
    <row r="7" spans="2:29" ht="43.8" thickBot="1" x14ac:dyDescent="0.35">
      <c r="B7" s="638"/>
      <c r="C7" s="639"/>
      <c r="D7" s="445" t="s">
        <v>47</v>
      </c>
      <c r="E7" s="445" t="s">
        <v>48</v>
      </c>
      <c r="F7" s="445" t="s">
        <v>49</v>
      </c>
      <c r="G7" s="445" t="s">
        <v>50</v>
      </c>
      <c r="H7" s="446" t="s">
        <v>51</v>
      </c>
      <c r="I7" s="446" t="s">
        <v>52</v>
      </c>
      <c r="J7" s="640"/>
      <c r="K7" s="447" t="s">
        <v>53</v>
      </c>
      <c r="L7" s="445" t="s">
        <v>54</v>
      </c>
      <c r="M7" s="448" t="s">
        <v>55</v>
      </c>
    </row>
    <row r="8" spans="2:29" x14ac:dyDescent="0.3">
      <c r="B8" s="450">
        <v>1</v>
      </c>
      <c r="C8" s="451">
        <v>43102</v>
      </c>
      <c r="D8" s="155">
        <v>5</v>
      </c>
      <c r="E8" s="155">
        <v>1</v>
      </c>
      <c r="F8" s="452" t="s">
        <v>1416</v>
      </c>
      <c r="G8" s="155" t="s">
        <v>31</v>
      </c>
      <c r="H8" s="436">
        <v>50.729027000000002</v>
      </c>
      <c r="I8" s="436">
        <v>16.007923000000002</v>
      </c>
      <c r="J8" s="123" t="s">
        <v>5</v>
      </c>
      <c r="K8" s="123" t="s">
        <v>16</v>
      </c>
      <c r="L8" s="155" t="s">
        <v>17</v>
      </c>
      <c r="M8" s="125"/>
      <c r="N8" s="7"/>
      <c r="P8" s="437"/>
      <c r="Q8" s="438"/>
      <c r="R8" s="8"/>
      <c r="S8" s="8"/>
      <c r="T8" s="439"/>
      <c r="U8" s="8"/>
      <c r="V8" s="359"/>
      <c r="W8" s="359"/>
      <c r="X8" s="134"/>
      <c r="Y8" s="134"/>
      <c r="Z8" s="8"/>
      <c r="AA8" s="8"/>
      <c r="AB8" s="7"/>
      <c r="AC8" s="7"/>
    </row>
    <row r="9" spans="2:29" ht="18" x14ac:dyDescent="0.35">
      <c r="B9" s="43">
        <v>2</v>
      </c>
      <c r="C9" s="435">
        <v>43106</v>
      </c>
      <c r="D9" s="109">
        <v>5</v>
      </c>
      <c r="E9" s="109">
        <v>1</v>
      </c>
      <c r="F9" s="21" t="s">
        <v>1417</v>
      </c>
      <c r="G9" s="6" t="s">
        <v>30</v>
      </c>
      <c r="H9" s="358">
        <v>50.851439999999997</v>
      </c>
      <c r="I9" s="358">
        <v>16.043932000000002</v>
      </c>
      <c r="J9" s="21" t="s">
        <v>12</v>
      </c>
      <c r="K9" s="110" t="s">
        <v>16</v>
      </c>
      <c r="L9" s="21" t="s">
        <v>185</v>
      </c>
      <c r="M9" s="44"/>
      <c r="N9" s="7"/>
      <c r="P9" s="126"/>
      <c r="Q9" s="438"/>
      <c r="R9" s="8"/>
      <c r="S9" s="8"/>
      <c r="T9" s="133"/>
      <c r="U9" s="149"/>
      <c r="V9" s="359"/>
      <c r="W9" s="359"/>
      <c r="X9" s="133"/>
      <c r="Y9" s="134"/>
      <c r="Z9" s="133"/>
      <c r="AA9" s="180"/>
      <c r="AB9" s="7"/>
      <c r="AC9" s="7"/>
    </row>
    <row r="10" spans="2:29" x14ac:dyDescent="0.3">
      <c r="B10" s="453">
        <v>3</v>
      </c>
      <c r="C10" s="435">
        <v>43108</v>
      </c>
      <c r="D10" s="109">
        <v>5</v>
      </c>
      <c r="E10" s="109">
        <v>1</v>
      </c>
      <c r="F10" s="5" t="s">
        <v>1418</v>
      </c>
      <c r="G10" s="9" t="s">
        <v>30</v>
      </c>
      <c r="H10" s="269">
        <v>50.928980000000003</v>
      </c>
      <c r="I10" s="269">
        <v>16.301960000000001</v>
      </c>
      <c r="J10" s="5" t="s">
        <v>5</v>
      </c>
      <c r="K10" s="110" t="s">
        <v>16</v>
      </c>
      <c r="L10" s="21" t="s">
        <v>185</v>
      </c>
      <c r="M10" s="10"/>
      <c r="N10" s="7"/>
      <c r="P10" s="126"/>
      <c r="Q10" s="438"/>
      <c r="R10" s="8"/>
      <c r="S10" s="8"/>
      <c r="T10" s="136"/>
      <c r="U10" s="126"/>
      <c r="V10" s="440"/>
      <c r="W10" s="440"/>
      <c r="X10" s="136"/>
      <c r="Y10" s="134"/>
      <c r="Z10" s="133"/>
      <c r="AA10" s="7"/>
      <c r="AB10" s="7"/>
      <c r="AC10" s="7"/>
    </row>
    <row r="11" spans="2:29" x14ac:dyDescent="0.3">
      <c r="B11" s="43">
        <v>4</v>
      </c>
      <c r="C11" s="435">
        <v>43122</v>
      </c>
      <c r="D11" s="109">
        <v>5</v>
      </c>
      <c r="E11" s="109">
        <v>1</v>
      </c>
      <c r="F11" s="9" t="s">
        <v>1419</v>
      </c>
      <c r="G11" s="9" t="s">
        <v>31</v>
      </c>
      <c r="H11" s="358">
        <v>50.729706</v>
      </c>
      <c r="I11" s="358">
        <v>16.008965</v>
      </c>
      <c r="J11" s="9" t="s">
        <v>3</v>
      </c>
      <c r="K11" s="110" t="s">
        <v>16</v>
      </c>
      <c r="L11" s="109" t="s">
        <v>17</v>
      </c>
      <c r="M11" s="10"/>
      <c r="N11" s="7"/>
      <c r="P11" s="126"/>
      <c r="Q11" s="438"/>
      <c r="R11" s="8"/>
      <c r="S11" s="8"/>
      <c r="T11" s="126"/>
      <c r="U11" s="126"/>
      <c r="V11" s="359"/>
      <c r="W11" s="359"/>
      <c r="X11" s="126"/>
      <c r="Y11" s="134"/>
      <c r="Z11" s="8"/>
      <c r="AA11" s="7"/>
      <c r="AB11" s="7"/>
      <c r="AC11" s="7"/>
    </row>
    <row r="12" spans="2:29" x14ac:dyDescent="0.3">
      <c r="B12" s="453">
        <v>5</v>
      </c>
      <c r="C12" s="433">
        <v>43123</v>
      </c>
      <c r="D12" s="109">
        <v>5</v>
      </c>
      <c r="E12" s="109">
        <v>1</v>
      </c>
      <c r="F12" s="365" t="s">
        <v>1520</v>
      </c>
      <c r="G12" s="109" t="s">
        <v>30</v>
      </c>
      <c r="H12" s="109" t="s">
        <v>1521</v>
      </c>
      <c r="I12" s="109" t="s">
        <v>1522</v>
      </c>
      <c r="J12" s="109" t="s">
        <v>3</v>
      </c>
      <c r="K12" s="110" t="s">
        <v>16</v>
      </c>
      <c r="L12" s="9" t="s">
        <v>17</v>
      </c>
      <c r="M12" s="11"/>
      <c r="N12" s="7"/>
      <c r="P12" s="8"/>
      <c r="Q12" s="441"/>
      <c r="R12" s="8"/>
      <c r="S12" s="8"/>
      <c r="T12" s="412"/>
      <c r="U12" s="8"/>
      <c r="V12" s="8"/>
      <c r="W12" s="8"/>
      <c r="X12" s="8"/>
      <c r="Y12" s="134"/>
      <c r="Z12" s="126"/>
      <c r="AA12" s="8"/>
      <c r="AB12" s="7"/>
      <c r="AC12" s="7"/>
    </row>
    <row r="13" spans="2:29" x14ac:dyDescent="0.3">
      <c r="B13" s="43">
        <v>6</v>
      </c>
      <c r="C13" s="435">
        <v>43126</v>
      </c>
      <c r="D13" s="109">
        <v>5</v>
      </c>
      <c r="E13" s="109">
        <v>1</v>
      </c>
      <c r="F13" s="9" t="s">
        <v>1420</v>
      </c>
      <c r="G13" s="9" t="s">
        <v>30</v>
      </c>
      <c r="H13" s="431">
        <v>50.686700000000002</v>
      </c>
      <c r="I13" s="431">
        <v>15.98357</v>
      </c>
      <c r="J13" s="9" t="s">
        <v>3</v>
      </c>
      <c r="K13" s="110" t="s">
        <v>16</v>
      </c>
      <c r="L13" s="109" t="s">
        <v>17</v>
      </c>
      <c r="M13" s="10"/>
      <c r="N13" s="7"/>
      <c r="P13" s="126"/>
      <c r="Q13" s="438"/>
      <c r="R13" s="8"/>
      <c r="S13" s="8"/>
      <c r="T13" s="126"/>
      <c r="U13" s="126"/>
      <c r="V13" s="442"/>
      <c r="W13" s="442"/>
      <c r="X13" s="126"/>
      <c r="Y13" s="134"/>
      <c r="Z13" s="8"/>
      <c r="AA13" s="7"/>
      <c r="AB13" s="7"/>
      <c r="AC13" s="7"/>
    </row>
    <row r="14" spans="2:29" x14ac:dyDescent="0.3">
      <c r="B14" s="453">
        <v>7</v>
      </c>
      <c r="C14" s="435">
        <v>43127</v>
      </c>
      <c r="D14" s="109">
        <v>5</v>
      </c>
      <c r="E14" s="109">
        <v>1</v>
      </c>
      <c r="F14" s="9" t="s">
        <v>1421</v>
      </c>
      <c r="G14" s="9" t="s">
        <v>31</v>
      </c>
      <c r="H14" s="358">
        <v>50.718783999999999</v>
      </c>
      <c r="I14" s="358">
        <v>16.003595000000001</v>
      </c>
      <c r="J14" s="9" t="s">
        <v>3</v>
      </c>
      <c r="K14" s="110" t="s">
        <v>16</v>
      </c>
      <c r="L14" s="109" t="s">
        <v>17</v>
      </c>
      <c r="M14" s="10"/>
      <c r="N14" s="7"/>
      <c r="P14" s="126"/>
      <c r="Q14" s="438"/>
      <c r="R14" s="8"/>
      <c r="S14" s="8"/>
      <c r="T14" s="126"/>
      <c r="U14" s="126"/>
      <c r="V14" s="359"/>
      <c r="W14" s="359"/>
      <c r="X14" s="126"/>
      <c r="Y14" s="134"/>
      <c r="Z14" s="8"/>
      <c r="AA14" s="7"/>
      <c r="AB14" s="7"/>
      <c r="AC14" s="7"/>
    </row>
    <row r="15" spans="2:29" x14ac:dyDescent="0.3">
      <c r="B15" s="43">
        <v>8</v>
      </c>
      <c r="C15" s="435">
        <v>43132</v>
      </c>
      <c r="D15" s="109">
        <v>5</v>
      </c>
      <c r="E15" s="109">
        <v>1</v>
      </c>
      <c r="F15" s="9" t="s">
        <v>1422</v>
      </c>
      <c r="G15" s="9" t="s">
        <v>30</v>
      </c>
      <c r="H15" s="358">
        <v>50.870029000000002</v>
      </c>
      <c r="I15" s="358">
        <v>16.064917000000001</v>
      </c>
      <c r="J15" s="9" t="s">
        <v>6</v>
      </c>
      <c r="K15" s="110" t="s">
        <v>16</v>
      </c>
      <c r="L15" s="9" t="s">
        <v>185</v>
      </c>
      <c r="M15" s="10"/>
      <c r="N15" s="7"/>
      <c r="P15" s="126"/>
      <c r="Q15" s="438"/>
      <c r="R15" s="8"/>
      <c r="S15" s="8"/>
      <c r="T15" s="126"/>
      <c r="U15" s="126"/>
      <c r="V15" s="359"/>
      <c r="W15" s="359"/>
      <c r="X15" s="126"/>
      <c r="Y15" s="134"/>
      <c r="Z15" s="126"/>
      <c r="AA15" s="7"/>
      <c r="AB15" s="7"/>
      <c r="AC15" s="7"/>
    </row>
    <row r="16" spans="2:29" x14ac:dyDescent="0.3">
      <c r="B16" s="453">
        <v>9</v>
      </c>
      <c r="C16" s="435">
        <v>43135</v>
      </c>
      <c r="D16" s="109">
        <v>5</v>
      </c>
      <c r="E16" s="109">
        <v>1</v>
      </c>
      <c r="F16" s="9" t="s">
        <v>1423</v>
      </c>
      <c r="G16" s="9" t="s">
        <v>30</v>
      </c>
      <c r="H16" s="269">
        <v>50.999139999999997</v>
      </c>
      <c r="I16" s="431">
        <v>16.509519999999998</v>
      </c>
      <c r="J16" s="9" t="s">
        <v>4</v>
      </c>
      <c r="K16" s="110" t="s">
        <v>16</v>
      </c>
      <c r="L16" s="9" t="s">
        <v>17</v>
      </c>
      <c r="M16" s="10"/>
      <c r="N16" s="7"/>
      <c r="P16" s="126"/>
      <c r="Q16" s="438"/>
      <c r="R16" s="8"/>
      <c r="S16" s="8"/>
      <c r="T16" s="126"/>
      <c r="U16" s="126"/>
      <c r="V16" s="440"/>
      <c r="W16" s="442"/>
      <c r="X16" s="126"/>
      <c r="Y16" s="134"/>
      <c r="Z16" s="126"/>
      <c r="AA16" s="7"/>
      <c r="AB16" s="7"/>
      <c r="AC16" s="7"/>
    </row>
    <row r="17" spans="2:29" x14ac:dyDescent="0.3">
      <c r="B17" s="43">
        <v>10</v>
      </c>
      <c r="C17" s="435">
        <v>43136</v>
      </c>
      <c r="D17" s="109">
        <v>5</v>
      </c>
      <c r="E17" s="109">
        <v>1</v>
      </c>
      <c r="F17" s="9" t="s">
        <v>388</v>
      </c>
      <c r="G17" s="9" t="s">
        <v>31</v>
      </c>
      <c r="H17" s="431">
        <v>51.04186</v>
      </c>
      <c r="I17" s="431">
        <v>16.590969999999999</v>
      </c>
      <c r="J17" s="9" t="s">
        <v>4</v>
      </c>
      <c r="K17" s="110" t="s">
        <v>16</v>
      </c>
      <c r="L17" s="9" t="s">
        <v>17</v>
      </c>
      <c r="M17" s="10"/>
      <c r="N17" s="7"/>
      <c r="P17" s="126"/>
      <c r="Q17" s="438"/>
      <c r="R17" s="8"/>
      <c r="S17" s="8"/>
      <c r="T17" s="126"/>
      <c r="U17" s="126"/>
      <c r="V17" s="442"/>
      <c r="W17" s="442"/>
      <c r="X17" s="126"/>
      <c r="Y17" s="134"/>
      <c r="Z17" s="126"/>
      <c r="AA17" s="7"/>
      <c r="AB17" s="7"/>
      <c r="AC17" s="7"/>
    </row>
    <row r="18" spans="2:29" x14ac:dyDescent="0.3">
      <c r="B18" s="453">
        <v>11</v>
      </c>
      <c r="C18" s="435">
        <v>43137</v>
      </c>
      <c r="D18" s="109">
        <v>5</v>
      </c>
      <c r="E18" s="9">
        <v>1</v>
      </c>
      <c r="F18" s="9" t="s">
        <v>319</v>
      </c>
      <c r="G18" s="9" t="s">
        <v>30</v>
      </c>
      <c r="H18" s="358">
        <v>50.725662</v>
      </c>
      <c r="I18" s="358">
        <v>16.003456</v>
      </c>
      <c r="J18" s="9" t="s">
        <v>3</v>
      </c>
      <c r="K18" s="110" t="s">
        <v>16</v>
      </c>
      <c r="L18" s="9" t="s">
        <v>185</v>
      </c>
      <c r="M18" s="10"/>
      <c r="N18" s="7"/>
      <c r="P18" s="126"/>
      <c r="Q18" s="438"/>
      <c r="R18" s="8"/>
      <c r="S18" s="126"/>
      <c r="T18" s="126"/>
      <c r="U18" s="126"/>
      <c r="V18" s="359"/>
      <c r="W18" s="359"/>
      <c r="X18" s="126"/>
      <c r="Y18" s="134"/>
      <c r="Z18" s="126"/>
      <c r="AA18" s="7"/>
      <c r="AB18" s="7"/>
      <c r="AC18" s="7"/>
    </row>
    <row r="19" spans="2:29" x14ac:dyDescent="0.3">
      <c r="B19" s="43">
        <v>12</v>
      </c>
      <c r="C19" s="433">
        <v>43143</v>
      </c>
      <c r="D19" s="109">
        <v>5</v>
      </c>
      <c r="E19" s="109">
        <v>1</v>
      </c>
      <c r="F19" s="365" t="s">
        <v>1523</v>
      </c>
      <c r="G19" s="9" t="s">
        <v>31</v>
      </c>
      <c r="H19" s="9" t="s">
        <v>1524</v>
      </c>
      <c r="I19" s="9" t="s">
        <v>1525</v>
      </c>
      <c r="J19" s="109" t="s">
        <v>3</v>
      </c>
      <c r="K19" s="110" t="s">
        <v>16</v>
      </c>
      <c r="L19" s="9" t="s">
        <v>17</v>
      </c>
      <c r="M19" s="71"/>
      <c r="N19" s="7"/>
      <c r="P19" s="8"/>
      <c r="Q19" s="441"/>
      <c r="R19" s="8"/>
      <c r="S19" s="8"/>
      <c r="T19" s="412"/>
      <c r="U19" s="126"/>
      <c r="V19" s="126"/>
      <c r="W19" s="126"/>
      <c r="X19" s="8"/>
      <c r="Y19" s="134"/>
      <c r="Z19" s="126"/>
      <c r="AA19" s="126"/>
      <c r="AB19" s="7"/>
      <c r="AC19" s="7"/>
    </row>
    <row r="20" spans="2:29" x14ac:dyDescent="0.3">
      <c r="B20" s="453">
        <v>13</v>
      </c>
      <c r="C20" s="435">
        <v>43144</v>
      </c>
      <c r="D20" s="109">
        <v>5</v>
      </c>
      <c r="E20" s="9">
        <v>1</v>
      </c>
      <c r="F20" s="9" t="s">
        <v>189</v>
      </c>
      <c r="G20" s="9" t="s">
        <v>30</v>
      </c>
      <c r="H20" s="358">
        <v>50.802135</v>
      </c>
      <c r="I20" s="358">
        <v>16.038160000000001</v>
      </c>
      <c r="J20" s="9" t="s">
        <v>3</v>
      </c>
      <c r="K20" s="110" t="s">
        <v>16</v>
      </c>
      <c r="L20" s="9" t="s">
        <v>185</v>
      </c>
      <c r="M20" s="10"/>
      <c r="N20" s="7"/>
      <c r="P20" s="126"/>
      <c r="Q20" s="438"/>
      <c r="R20" s="8"/>
      <c r="S20" s="126"/>
      <c r="T20" s="126"/>
      <c r="U20" s="126"/>
      <c r="V20" s="359"/>
      <c r="W20" s="359"/>
      <c r="X20" s="126"/>
      <c r="Y20" s="134"/>
      <c r="Z20" s="126"/>
      <c r="AA20" s="7"/>
      <c r="AB20" s="7"/>
      <c r="AC20" s="7"/>
    </row>
    <row r="21" spans="2:29" x14ac:dyDescent="0.3">
      <c r="B21" s="43">
        <v>14</v>
      </c>
      <c r="C21" s="435">
        <v>43144</v>
      </c>
      <c r="D21" s="109">
        <v>5</v>
      </c>
      <c r="E21" s="9">
        <v>1</v>
      </c>
      <c r="F21" s="9" t="s">
        <v>205</v>
      </c>
      <c r="G21" s="9" t="s">
        <v>31</v>
      </c>
      <c r="H21" s="358">
        <v>50.723972000000003</v>
      </c>
      <c r="I21" s="358">
        <v>16.002600000000001</v>
      </c>
      <c r="J21" s="9" t="s">
        <v>3</v>
      </c>
      <c r="K21" s="110" t="s">
        <v>16</v>
      </c>
      <c r="L21" s="9" t="s">
        <v>140</v>
      </c>
      <c r="M21" s="10"/>
      <c r="N21" s="7"/>
      <c r="P21" s="126"/>
      <c r="Q21" s="438"/>
      <c r="R21" s="8"/>
      <c r="S21" s="126"/>
      <c r="T21" s="126"/>
      <c r="U21" s="126"/>
      <c r="V21" s="359"/>
      <c r="W21" s="359"/>
      <c r="X21" s="126"/>
      <c r="Y21" s="134"/>
      <c r="Z21" s="126"/>
      <c r="AA21" s="7"/>
      <c r="AB21" s="7"/>
      <c r="AC21" s="7"/>
    </row>
    <row r="22" spans="2:29" x14ac:dyDescent="0.3">
      <c r="B22" s="453">
        <v>15</v>
      </c>
      <c r="C22" s="433"/>
      <c r="D22" s="109">
        <v>5</v>
      </c>
      <c r="E22" s="9">
        <v>1</v>
      </c>
      <c r="F22" s="9" t="s">
        <v>1424</v>
      </c>
      <c r="G22" s="9" t="s">
        <v>30</v>
      </c>
      <c r="H22" s="358">
        <v>50.988210000000002</v>
      </c>
      <c r="I22" s="358">
        <v>16.441690000000001</v>
      </c>
      <c r="J22" s="9" t="s">
        <v>3</v>
      </c>
      <c r="K22" s="110" t="s">
        <v>16</v>
      </c>
      <c r="L22" s="9" t="s">
        <v>8</v>
      </c>
      <c r="M22" s="10"/>
      <c r="N22" s="7"/>
      <c r="P22" s="126"/>
      <c r="Q22" s="441"/>
      <c r="R22" s="8"/>
      <c r="S22" s="126"/>
      <c r="T22" s="126"/>
      <c r="U22" s="126"/>
      <c r="V22" s="359"/>
      <c r="W22" s="359"/>
      <c r="X22" s="126"/>
      <c r="Y22" s="134"/>
      <c r="Z22" s="126"/>
      <c r="AA22" s="7"/>
      <c r="AB22" s="7"/>
      <c r="AC22" s="7"/>
    </row>
    <row r="23" spans="2:29" x14ac:dyDescent="0.3">
      <c r="B23" s="43">
        <v>16</v>
      </c>
      <c r="C23" s="433">
        <v>43147</v>
      </c>
      <c r="D23" s="109">
        <v>5</v>
      </c>
      <c r="E23" s="109">
        <v>1</v>
      </c>
      <c r="F23" s="164" t="s">
        <v>1526</v>
      </c>
      <c r="G23" s="9" t="s">
        <v>30</v>
      </c>
      <c r="H23" s="109" t="s">
        <v>1527</v>
      </c>
      <c r="I23" s="9" t="s">
        <v>1528</v>
      </c>
      <c r="J23" s="109" t="s">
        <v>3</v>
      </c>
      <c r="K23" s="110" t="s">
        <v>16</v>
      </c>
      <c r="L23" s="9" t="s">
        <v>17</v>
      </c>
      <c r="M23" s="71"/>
      <c r="N23" s="7"/>
      <c r="P23" s="126"/>
      <c r="Q23" s="441"/>
      <c r="R23" s="8"/>
      <c r="S23" s="8"/>
      <c r="T23" s="169"/>
      <c r="U23" s="126"/>
      <c r="V23" s="8"/>
      <c r="W23" s="126"/>
      <c r="X23" s="8"/>
      <c r="Y23" s="134"/>
      <c r="Z23" s="126"/>
      <c r="AA23" s="126"/>
      <c r="AB23" s="7"/>
      <c r="AC23" s="7"/>
    </row>
    <row r="24" spans="2:29" x14ac:dyDescent="0.3">
      <c r="B24" s="453">
        <v>17</v>
      </c>
      <c r="C24" s="433">
        <v>43151</v>
      </c>
      <c r="D24" s="109">
        <v>5</v>
      </c>
      <c r="E24" s="9">
        <v>1</v>
      </c>
      <c r="F24" s="9" t="s">
        <v>1425</v>
      </c>
      <c r="G24" s="9" t="s">
        <v>30</v>
      </c>
      <c r="H24" s="358">
        <v>50.686959999999999</v>
      </c>
      <c r="I24" s="358">
        <v>15.98401</v>
      </c>
      <c r="J24" s="9" t="s">
        <v>4</v>
      </c>
      <c r="K24" s="110" t="s">
        <v>16</v>
      </c>
      <c r="L24" s="9" t="s">
        <v>17</v>
      </c>
      <c r="M24" s="10"/>
      <c r="N24" s="7"/>
      <c r="P24" s="126"/>
      <c r="Q24" s="441"/>
      <c r="R24" s="8"/>
      <c r="S24" s="126"/>
      <c r="T24" s="126"/>
      <c r="U24" s="126"/>
      <c r="V24" s="359"/>
      <c r="W24" s="359"/>
      <c r="X24" s="126"/>
      <c r="Y24" s="134"/>
      <c r="Z24" s="126"/>
      <c r="AA24" s="7"/>
      <c r="AB24" s="7"/>
      <c r="AC24" s="7"/>
    </row>
    <row r="25" spans="2:29" x14ac:dyDescent="0.3">
      <c r="B25" s="43">
        <v>18</v>
      </c>
      <c r="C25" s="433">
        <v>43153</v>
      </c>
      <c r="D25" s="109">
        <v>5</v>
      </c>
      <c r="E25" s="9">
        <v>1</v>
      </c>
      <c r="F25" s="9" t="s">
        <v>209</v>
      </c>
      <c r="G25" s="9" t="s">
        <v>31</v>
      </c>
      <c r="H25" s="358">
        <v>50.809730999999999</v>
      </c>
      <c r="I25" s="358">
        <v>16.037849000000001</v>
      </c>
      <c r="J25" s="9" t="s">
        <v>4</v>
      </c>
      <c r="K25" s="110" t="s">
        <v>16</v>
      </c>
      <c r="L25" s="9" t="s">
        <v>190</v>
      </c>
      <c r="M25" s="10"/>
      <c r="N25" s="7"/>
      <c r="P25" s="126"/>
      <c r="Q25" s="441"/>
      <c r="R25" s="8"/>
      <c r="S25" s="126"/>
      <c r="T25" s="126"/>
      <c r="U25" s="126"/>
      <c r="V25" s="359"/>
      <c r="W25" s="359"/>
      <c r="X25" s="126"/>
      <c r="Y25" s="134"/>
      <c r="Z25" s="126"/>
      <c r="AA25" s="7"/>
      <c r="AB25" s="7"/>
      <c r="AC25" s="7"/>
    </row>
    <row r="26" spans="2:29" x14ac:dyDescent="0.3">
      <c r="B26" s="453">
        <v>19</v>
      </c>
      <c r="C26" s="433">
        <v>43161</v>
      </c>
      <c r="D26" s="109">
        <v>5</v>
      </c>
      <c r="E26" s="9">
        <v>1</v>
      </c>
      <c r="F26" s="9" t="s">
        <v>208</v>
      </c>
      <c r="G26" s="9" t="s">
        <v>31</v>
      </c>
      <c r="H26" s="358">
        <v>50.749922900000001</v>
      </c>
      <c r="I26" s="358">
        <v>16.0116242</v>
      </c>
      <c r="J26" s="9" t="s">
        <v>3</v>
      </c>
      <c r="K26" s="110" t="s">
        <v>16</v>
      </c>
      <c r="L26" s="9" t="s">
        <v>190</v>
      </c>
      <c r="M26" s="10"/>
      <c r="N26" s="7"/>
      <c r="P26" s="126"/>
      <c r="Q26" s="441"/>
      <c r="R26" s="8"/>
      <c r="S26" s="126"/>
      <c r="T26" s="126"/>
      <c r="U26" s="126"/>
      <c r="V26" s="359"/>
      <c r="W26" s="359"/>
      <c r="X26" s="126"/>
      <c r="Y26" s="134"/>
      <c r="Z26" s="126"/>
      <c r="AA26" s="7"/>
      <c r="AB26" s="7"/>
      <c r="AC26" s="7"/>
    </row>
    <row r="27" spans="2:29" x14ac:dyDescent="0.3">
      <c r="B27" s="43">
        <v>20</v>
      </c>
      <c r="C27" s="433">
        <v>43161</v>
      </c>
      <c r="D27" s="109">
        <v>5</v>
      </c>
      <c r="E27" s="9">
        <v>1</v>
      </c>
      <c r="F27" s="9" t="s">
        <v>188</v>
      </c>
      <c r="G27" s="9" t="s">
        <v>30</v>
      </c>
      <c r="H27" s="358">
        <v>50.910359999999997</v>
      </c>
      <c r="I27" s="358">
        <v>16.149180000000001</v>
      </c>
      <c r="J27" s="9" t="s">
        <v>3</v>
      </c>
      <c r="K27" s="110" t="s">
        <v>16</v>
      </c>
      <c r="L27" s="9" t="s">
        <v>185</v>
      </c>
      <c r="M27" s="10"/>
      <c r="N27" s="7"/>
      <c r="P27" s="126"/>
      <c r="Q27" s="441"/>
      <c r="R27" s="8"/>
      <c r="S27" s="126"/>
      <c r="T27" s="126"/>
      <c r="U27" s="126"/>
      <c r="V27" s="359"/>
      <c r="W27" s="359"/>
      <c r="X27" s="126"/>
      <c r="Y27" s="134"/>
      <c r="Z27" s="126"/>
      <c r="AA27" s="7"/>
      <c r="AB27" s="7"/>
      <c r="AC27" s="7"/>
    </row>
    <row r="28" spans="2:29" x14ac:dyDescent="0.3">
      <c r="B28" s="453">
        <v>21</v>
      </c>
      <c r="C28" s="433">
        <v>43161</v>
      </c>
      <c r="D28" s="109">
        <v>5</v>
      </c>
      <c r="E28" s="9">
        <v>1</v>
      </c>
      <c r="F28" s="9" t="s">
        <v>1426</v>
      </c>
      <c r="G28" s="9" t="s">
        <v>30</v>
      </c>
      <c r="H28" s="358">
        <v>50.917026999999997</v>
      </c>
      <c r="I28" s="358">
        <v>16.122195999999999</v>
      </c>
      <c r="J28" s="9" t="s">
        <v>3</v>
      </c>
      <c r="K28" s="110" t="s">
        <v>16</v>
      </c>
      <c r="L28" s="9" t="s">
        <v>190</v>
      </c>
      <c r="M28" s="10"/>
      <c r="N28" s="7"/>
      <c r="P28" s="126"/>
      <c r="Q28" s="441"/>
      <c r="R28" s="8"/>
      <c r="S28" s="126"/>
      <c r="T28" s="126"/>
      <c r="U28" s="126"/>
      <c r="V28" s="359"/>
      <c r="W28" s="359"/>
      <c r="X28" s="126"/>
      <c r="Y28" s="134"/>
      <c r="Z28" s="126"/>
      <c r="AA28" s="7"/>
      <c r="AB28" s="7"/>
      <c r="AC28" s="7"/>
    </row>
    <row r="29" spans="2:29" x14ac:dyDescent="0.3">
      <c r="B29" s="43">
        <v>22</v>
      </c>
      <c r="C29" s="433">
        <v>43162</v>
      </c>
      <c r="D29" s="109">
        <v>5</v>
      </c>
      <c r="E29" s="9">
        <v>1</v>
      </c>
      <c r="F29" s="9" t="s">
        <v>1427</v>
      </c>
      <c r="G29" s="9" t="s">
        <v>31</v>
      </c>
      <c r="H29" s="358">
        <v>50.846733</v>
      </c>
      <c r="I29" s="358">
        <v>16.039035999999999</v>
      </c>
      <c r="J29" s="9" t="s">
        <v>3</v>
      </c>
      <c r="K29" s="110" t="s">
        <v>16</v>
      </c>
      <c r="L29" s="9" t="s">
        <v>17</v>
      </c>
      <c r="M29" s="10"/>
      <c r="N29" s="7"/>
      <c r="P29" s="126"/>
      <c r="Q29" s="441"/>
      <c r="R29" s="8"/>
      <c r="S29" s="126"/>
      <c r="T29" s="126"/>
      <c r="U29" s="126"/>
      <c r="V29" s="359"/>
      <c r="W29" s="359"/>
      <c r="X29" s="126"/>
      <c r="Y29" s="134"/>
      <c r="Z29" s="126"/>
      <c r="AA29" s="7"/>
      <c r="AB29" s="7"/>
      <c r="AC29" s="7"/>
    </row>
    <row r="30" spans="2:29" x14ac:dyDescent="0.3">
      <c r="B30" s="453">
        <v>23</v>
      </c>
      <c r="C30" s="433">
        <v>43164</v>
      </c>
      <c r="D30" s="109">
        <v>5</v>
      </c>
      <c r="E30" s="9">
        <v>1</v>
      </c>
      <c r="F30" s="9" t="s">
        <v>1428</v>
      </c>
      <c r="G30" s="9" t="s">
        <v>30</v>
      </c>
      <c r="H30" s="358">
        <v>50.996380000000002</v>
      </c>
      <c r="I30" s="358">
        <v>16.471540000000001</v>
      </c>
      <c r="J30" s="9" t="s">
        <v>3</v>
      </c>
      <c r="K30" s="110" t="s">
        <v>16</v>
      </c>
      <c r="L30" s="9" t="s">
        <v>17</v>
      </c>
      <c r="M30" s="10"/>
      <c r="N30" s="7"/>
      <c r="P30" s="126"/>
      <c r="Q30" s="441"/>
      <c r="R30" s="8"/>
      <c r="S30" s="126"/>
      <c r="T30" s="126"/>
      <c r="U30" s="126"/>
      <c r="V30" s="359"/>
      <c r="W30" s="359"/>
      <c r="X30" s="126"/>
      <c r="Y30" s="134"/>
      <c r="Z30" s="126"/>
      <c r="AA30" s="7"/>
      <c r="AB30" s="7"/>
      <c r="AC30" s="7"/>
    </row>
    <row r="31" spans="2:29" x14ac:dyDescent="0.3">
      <c r="B31" s="43">
        <v>24</v>
      </c>
      <c r="C31" s="433">
        <v>43168</v>
      </c>
      <c r="D31" s="109">
        <v>5</v>
      </c>
      <c r="E31" s="9">
        <v>1</v>
      </c>
      <c r="F31" s="9" t="s">
        <v>1428</v>
      </c>
      <c r="G31" s="9" t="s">
        <v>31</v>
      </c>
      <c r="H31" s="358">
        <v>50.996389999999998</v>
      </c>
      <c r="I31" s="358">
        <v>16.471540000000001</v>
      </c>
      <c r="J31" s="9" t="s">
        <v>26</v>
      </c>
      <c r="K31" s="110" t="s">
        <v>16</v>
      </c>
      <c r="L31" s="9" t="s">
        <v>190</v>
      </c>
      <c r="M31" s="10"/>
      <c r="N31" s="7"/>
      <c r="P31" s="126"/>
      <c r="Q31" s="441"/>
      <c r="R31" s="8"/>
      <c r="S31" s="126"/>
      <c r="T31" s="126"/>
      <c r="U31" s="126"/>
      <c r="V31" s="359"/>
      <c r="W31" s="359"/>
      <c r="X31" s="126"/>
      <c r="Y31" s="134"/>
      <c r="Z31" s="126"/>
      <c r="AA31" s="7"/>
      <c r="AB31" s="7"/>
      <c r="AC31" s="7"/>
    </row>
    <row r="32" spans="2:29" x14ac:dyDescent="0.3">
      <c r="B32" s="453">
        <v>25</v>
      </c>
      <c r="C32" s="433">
        <v>43170</v>
      </c>
      <c r="D32" s="109">
        <v>5</v>
      </c>
      <c r="E32" s="9">
        <v>1</v>
      </c>
      <c r="F32" s="9" t="s">
        <v>1429</v>
      </c>
      <c r="G32" s="9" t="s">
        <v>31</v>
      </c>
      <c r="H32" s="358">
        <v>50.849933999999998</v>
      </c>
      <c r="I32" s="358">
        <v>16.042809999999999</v>
      </c>
      <c r="J32" s="9" t="s">
        <v>3</v>
      </c>
      <c r="K32" s="110" t="s">
        <v>16</v>
      </c>
      <c r="L32" s="9" t="s">
        <v>17</v>
      </c>
      <c r="M32" s="10"/>
      <c r="N32" s="7"/>
      <c r="P32" s="126"/>
      <c r="Q32" s="441"/>
      <c r="R32" s="8"/>
      <c r="S32" s="126"/>
      <c r="T32" s="126"/>
      <c r="U32" s="126"/>
      <c r="V32" s="359"/>
      <c r="W32" s="359"/>
      <c r="X32" s="126"/>
      <c r="Y32" s="134"/>
      <c r="Z32" s="126"/>
      <c r="AA32" s="7"/>
      <c r="AB32" s="7"/>
      <c r="AC32" s="7"/>
    </row>
    <row r="33" spans="2:29" x14ac:dyDescent="0.3">
      <c r="B33" s="43">
        <v>26</v>
      </c>
      <c r="C33" s="433">
        <v>43171</v>
      </c>
      <c r="D33" s="109">
        <v>5</v>
      </c>
      <c r="E33" s="9">
        <v>1</v>
      </c>
      <c r="F33" s="9" t="s">
        <v>1430</v>
      </c>
      <c r="G33" s="9" t="s">
        <v>30</v>
      </c>
      <c r="H33" s="358">
        <v>50.851439999999997</v>
      </c>
      <c r="I33" s="358">
        <v>16.043932000000002</v>
      </c>
      <c r="J33" s="9" t="s">
        <v>3</v>
      </c>
      <c r="K33" s="110" t="s">
        <v>16</v>
      </c>
      <c r="L33" s="104" t="s">
        <v>185</v>
      </c>
      <c r="M33" s="10"/>
      <c r="N33" s="7"/>
      <c r="P33" s="126"/>
      <c r="Q33" s="441"/>
      <c r="R33" s="8"/>
      <c r="S33" s="126"/>
      <c r="T33" s="126"/>
      <c r="U33" s="126"/>
      <c r="V33" s="359"/>
      <c r="W33" s="359"/>
      <c r="X33" s="126"/>
      <c r="Y33" s="134"/>
      <c r="Z33" s="7"/>
      <c r="AA33" s="7"/>
      <c r="AB33" s="7"/>
      <c r="AC33" s="7"/>
    </row>
    <row r="34" spans="2:29" x14ac:dyDescent="0.3">
      <c r="B34" s="453">
        <v>27</v>
      </c>
      <c r="C34" s="433">
        <v>43174</v>
      </c>
      <c r="D34" s="109">
        <v>5</v>
      </c>
      <c r="E34" s="9">
        <v>1</v>
      </c>
      <c r="F34" s="9" t="s">
        <v>1431</v>
      </c>
      <c r="G34" s="9" t="s">
        <v>30</v>
      </c>
      <c r="H34" s="358">
        <v>50.927729999999997</v>
      </c>
      <c r="I34" s="358">
        <v>16.3005</v>
      </c>
      <c r="J34" s="9" t="s">
        <v>26</v>
      </c>
      <c r="K34" s="110" t="s">
        <v>16</v>
      </c>
      <c r="L34" s="9" t="s">
        <v>195</v>
      </c>
      <c r="M34" s="10"/>
      <c r="N34" s="7"/>
      <c r="P34" s="126"/>
      <c r="Q34" s="441"/>
      <c r="R34" s="8"/>
      <c r="S34" s="126"/>
      <c r="T34" s="126"/>
      <c r="U34" s="126"/>
      <c r="V34" s="359"/>
      <c r="W34" s="359"/>
      <c r="X34" s="126"/>
      <c r="Y34" s="134"/>
      <c r="Z34" s="126"/>
      <c r="AA34" s="7"/>
      <c r="AB34" s="7"/>
      <c r="AC34" s="7"/>
    </row>
    <row r="35" spans="2:29" x14ac:dyDescent="0.3">
      <c r="B35" s="43">
        <v>28</v>
      </c>
      <c r="C35" s="433">
        <v>43179</v>
      </c>
      <c r="D35" s="109">
        <v>5</v>
      </c>
      <c r="E35" s="9">
        <v>1</v>
      </c>
      <c r="F35" s="9" t="s">
        <v>1432</v>
      </c>
      <c r="G35" s="9" t="s">
        <v>31</v>
      </c>
      <c r="H35" s="358">
        <v>50.694504000000002</v>
      </c>
      <c r="I35" s="358">
        <v>15.992957000000001</v>
      </c>
      <c r="J35" s="9" t="s">
        <v>3</v>
      </c>
      <c r="K35" s="110" t="s">
        <v>16</v>
      </c>
      <c r="L35" s="9" t="s">
        <v>17</v>
      </c>
      <c r="M35" s="10"/>
      <c r="N35" s="7"/>
      <c r="P35" s="126"/>
      <c r="Q35" s="441"/>
      <c r="R35" s="8"/>
      <c r="S35" s="126"/>
      <c r="T35" s="126"/>
      <c r="U35" s="126"/>
      <c r="V35" s="359"/>
      <c r="W35" s="359"/>
      <c r="X35" s="126"/>
      <c r="Y35" s="134"/>
      <c r="Z35" s="126"/>
      <c r="AA35" s="7"/>
      <c r="AB35" s="7"/>
      <c r="AC35" s="7"/>
    </row>
    <row r="36" spans="2:29" x14ac:dyDescent="0.3">
      <c r="B36" s="453">
        <v>29</v>
      </c>
      <c r="C36" s="433">
        <v>43188</v>
      </c>
      <c r="D36" s="109">
        <v>5</v>
      </c>
      <c r="E36" s="109">
        <v>1</v>
      </c>
      <c r="F36" s="365" t="s">
        <v>1529</v>
      </c>
      <c r="G36" s="9" t="s">
        <v>31</v>
      </c>
      <c r="H36" s="109" t="s">
        <v>1530</v>
      </c>
      <c r="I36" s="9" t="s">
        <v>1531</v>
      </c>
      <c r="J36" s="109" t="s">
        <v>3</v>
      </c>
      <c r="K36" s="110" t="s">
        <v>16</v>
      </c>
      <c r="L36" s="9" t="s">
        <v>213</v>
      </c>
      <c r="M36" s="71"/>
      <c r="N36" s="7"/>
      <c r="P36" s="8"/>
      <c r="Q36" s="441"/>
      <c r="R36" s="8"/>
      <c r="S36" s="8"/>
      <c r="T36" s="412"/>
      <c r="U36" s="126"/>
      <c r="V36" s="8"/>
      <c r="W36" s="126"/>
      <c r="X36" s="8"/>
      <c r="Y36" s="134"/>
      <c r="Z36" s="126"/>
      <c r="AA36" s="126"/>
      <c r="AB36" s="7"/>
      <c r="AC36" s="7"/>
    </row>
    <row r="37" spans="2:29" x14ac:dyDescent="0.3">
      <c r="B37" s="43">
        <v>30</v>
      </c>
      <c r="C37" s="433">
        <v>43188</v>
      </c>
      <c r="D37" s="109">
        <v>5</v>
      </c>
      <c r="E37" s="9">
        <v>1</v>
      </c>
      <c r="F37" s="9" t="s">
        <v>1433</v>
      </c>
      <c r="G37" s="9" t="s">
        <v>31</v>
      </c>
      <c r="H37" s="358">
        <v>50.851439999999997</v>
      </c>
      <c r="I37" s="358">
        <v>16.043932000000002</v>
      </c>
      <c r="J37" s="9" t="s">
        <v>6</v>
      </c>
      <c r="K37" s="110" t="s">
        <v>16</v>
      </c>
      <c r="L37" s="9" t="s">
        <v>17</v>
      </c>
      <c r="M37" s="10"/>
      <c r="N37" s="7"/>
      <c r="P37" s="126"/>
      <c r="Q37" s="441"/>
      <c r="R37" s="8"/>
      <c r="S37" s="126"/>
      <c r="T37" s="126"/>
      <c r="U37" s="126"/>
      <c r="V37" s="359"/>
      <c r="W37" s="359"/>
      <c r="X37" s="126"/>
      <c r="Y37" s="134"/>
      <c r="Z37" s="126"/>
      <c r="AA37" s="7"/>
      <c r="AB37" s="7"/>
      <c r="AC37" s="7"/>
    </row>
    <row r="38" spans="2:29" x14ac:dyDescent="0.3">
      <c r="B38" s="453">
        <v>31</v>
      </c>
      <c r="C38" s="433">
        <v>43202</v>
      </c>
      <c r="D38" s="109">
        <v>5</v>
      </c>
      <c r="E38" s="109">
        <v>1</v>
      </c>
      <c r="F38" s="9" t="s">
        <v>1532</v>
      </c>
      <c r="G38" s="9" t="s">
        <v>31</v>
      </c>
      <c r="H38" s="109" t="s">
        <v>1533</v>
      </c>
      <c r="I38" s="9" t="s">
        <v>1534</v>
      </c>
      <c r="J38" s="9" t="s">
        <v>3</v>
      </c>
      <c r="K38" s="110" t="s">
        <v>16</v>
      </c>
      <c r="L38" s="9" t="s">
        <v>17</v>
      </c>
      <c r="M38" s="71"/>
      <c r="N38" s="7"/>
      <c r="P38" s="126"/>
      <c r="Q38" s="441"/>
      <c r="R38" s="8"/>
      <c r="S38" s="8"/>
      <c r="T38" s="126"/>
      <c r="U38" s="126"/>
      <c r="V38" s="8"/>
      <c r="W38" s="126"/>
      <c r="X38" s="126"/>
      <c r="Y38" s="134"/>
      <c r="Z38" s="126"/>
      <c r="AA38" s="126"/>
      <c r="AB38" s="7"/>
      <c r="AC38" s="7"/>
    </row>
    <row r="39" spans="2:29" x14ac:dyDescent="0.3">
      <c r="B39" s="43">
        <v>32</v>
      </c>
      <c r="C39" s="433">
        <v>43211</v>
      </c>
      <c r="D39" s="109">
        <v>5</v>
      </c>
      <c r="E39" s="9">
        <v>1</v>
      </c>
      <c r="F39" s="9" t="s">
        <v>1435</v>
      </c>
      <c r="G39" s="9" t="s">
        <v>30</v>
      </c>
      <c r="H39" s="358">
        <v>50.91498</v>
      </c>
      <c r="I39" s="358">
        <v>16.236999999999998</v>
      </c>
      <c r="J39" s="9" t="s">
        <v>4</v>
      </c>
      <c r="K39" s="110" t="s">
        <v>16</v>
      </c>
      <c r="L39" s="9" t="s">
        <v>185</v>
      </c>
      <c r="M39" s="10"/>
      <c r="N39" s="7"/>
      <c r="P39" s="126"/>
      <c r="Q39" s="441"/>
      <c r="R39" s="8"/>
      <c r="S39" s="126"/>
      <c r="T39" s="126"/>
      <c r="U39" s="126"/>
      <c r="V39" s="359"/>
      <c r="W39" s="359"/>
      <c r="X39" s="126"/>
      <c r="Y39" s="134"/>
      <c r="Z39" s="126"/>
      <c r="AA39" s="7"/>
      <c r="AB39" s="7"/>
      <c r="AC39" s="7"/>
    </row>
    <row r="40" spans="2:29" x14ac:dyDescent="0.3">
      <c r="B40" s="453">
        <v>33</v>
      </c>
      <c r="C40" s="433">
        <v>43211</v>
      </c>
      <c r="D40" s="109">
        <v>5</v>
      </c>
      <c r="E40" s="9">
        <v>1</v>
      </c>
      <c r="F40" s="9" t="s">
        <v>1434</v>
      </c>
      <c r="G40" s="9" t="s">
        <v>30</v>
      </c>
      <c r="H40" s="358">
        <v>50.879497999999998</v>
      </c>
      <c r="I40" s="358">
        <v>16.072873999999999</v>
      </c>
      <c r="J40" s="9" t="s">
        <v>3</v>
      </c>
      <c r="K40" s="110" t="s">
        <v>16</v>
      </c>
      <c r="L40" s="9" t="s">
        <v>17</v>
      </c>
      <c r="M40" s="10"/>
      <c r="N40" s="7"/>
      <c r="P40" s="126"/>
      <c r="Q40" s="441"/>
      <c r="R40" s="8"/>
      <c r="S40" s="126"/>
      <c r="T40" s="126"/>
      <c r="U40" s="126"/>
      <c r="V40" s="359"/>
      <c r="W40" s="359"/>
      <c r="X40" s="126"/>
      <c r="Y40" s="134"/>
      <c r="Z40" s="126"/>
      <c r="AA40" s="7"/>
      <c r="AB40" s="7"/>
      <c r="AC40" s="7"/>
    </row>
    <row r="41" spans="2:29" x14ac:dyDescent="0.3">
      <c r="B41" s="43">
        <v>34</v>
      </c>
      <c r="C41" s="433">
        <v>43211</v>
      </c>
      <c r="D41" s="109">
        <v>5</v>
      </c>
      <c r="E41" s="9">
        <v>1</v>
      </c>
      <c r="F41" s="9" t="s">
        <v>27</v>
      </c>
      <c r="G41" s="9" t="s">
        <v>30</v>
      </c>
      <c r="H41" s="358">
        <v>50.810912999999999</v>
      </c>
      <c r="I41" s="358">
        <v>16.039760999999999</v>
      </c>
      <c r="J41" s="9" t="s">
        <v>6</v>
      </c>
      <c r="K41" s="110" t="s">
        <v>16</v>
      </c>
      <c r="L41" s="9" t="s">
        <v>17</v>
      </c>
      <c r="M41" s="10"/>
      <c r="N41" s="7"/>
      <c r="P41" s="126"/>
      <c r="Q41" s="441"/>
      <c r="R41" s="8"/>
      <c r="S41" s="126"/>
      <c r="T41" s="126"/>
      <c r="U41" s="126"/>
      <c r="V41" s="359"/>
      <c r="W41" s="359"/>
      <c r="X41" s="126"/>
      <c r="Y41" s="134"/>
      <c r="Z41" s="126"/>
      <c r="AA41" s="7"/>
      <c r="AB41" s="7"/>
      <c r="AC41" s="7"/>
    </row>
    <row r="42" spans="2:29" x14ac:dyDescent="0.3">
      <c r="B42" s="453">
        <v>35</v>
      </c>
      <c r="C42" s="433">
        <v>43212</v>
      </c>
      <c r="D42" s="109">
        <v>5</v>
      </c>
      <c r="E42" s="9">
        <v>1</v>
      </c>
      <c r="F42" s="9" t="s">
        <v>207</v>
      </c>
      <c r="G42" s="9" t="s">
        <v>30</v>
      </c>
      <c r="H42" s="358">
        <v>50.797015999999999</v>
      </c>
      <c r="I42" s="358">
        <v>16.039572</v>
      </c>
      <c r="J42" s="9" t="s">
        <v>3</v>
      </c>
      <c r="K42" s="110" t="s">
        <v>16</v>
      </c>
      <c r="L42" s="9" t="s">
        <v>2</v>
      </c>
      <c r="M42" s="10"/>
      <c r="N42" s="7"/>
      <c r="P42" s="126"/>
      <c r="Q42" s="441"/>
      <c r="R42" s="8"/>
      <c r="S42" s="126"/>
      <c r="T42" s="126"/>
      <c r="U42" s="126"/>
      <c r="V42" s="359"/>
      <c r="W42" s="359"/>
      <c r="X42" s="126"/>
      <c r="Y42" s="134"/>
      <c r="Z42" s="126"/>
      <c r="AA42" s="7"/>
      <c r="AB42" s="7"/>
      <c r="AC42" s="7"/>
    </row>
    <row r="43" spans="2:29" x14ac:dyDescent="0.3">
      <c r="B43" s="43">
        <v>36</v>
      </c>
      <c r="C43" s="433">
        <v>43213</v>
      </c>
      <c r="D43" s="109">
        <v>5</v>
      </c>
      <c r="E43" s="9">
        <v>1</v>
      </c>
      <c r="F43" s="9" t="s">
        <v>1436</v>
      </c>
      <c r="G43" s="9" t="s">
        <v>15</v>
      </c>
      <c r="H43" s="358">
        <v>50.837645999999999</v>
      </c>
      <c r="I43" s="358">
        <v>16.034980999999998</v>
      </c>
      <c r="J43" s="9" t="s">
        <v>3</v>
      </c>
      <c r="K43" s="110" t="s">
        <v>16</v>
      </c>
      <c r="L43" s="9" t="s">
        <v>190</v>
      </c>
      <c r="M43" s="10"/>
      <c r="N43" s="7"/>
      <c r="P43" s="126"/>
      <c r="Q43" s="441"/>
      <c r="R43" s="8"/>
      <c r="S43" s="126"/>
      <c r="T43" s="126"/>
      <c r="U43" s="126"/>
      <c r="V43" s="359"/>
      <c r="W43" s="359"/>
      <c r="X43" s="126"/>
      <c r="Y43" s="134"/>
      <c r="Z43" s="126"/>
      <c r="AA43" s="7"/>
      <c r="AB43" s="7"/>
      <c r="AC43" s="7"/>
    </row>
    <row r="44" spans="2:29" x14ac:dyDescent="0.3">
      <c r="B44" s="453">
        <v>37</v>
      </c>
      <c r="C44" s="433">
        <v>43214</v>
      </c>
      <c r="D44" s="109">
        <v>5</v>
      </c>
      <c r="E44" s="9">
        <v>1</v>
      </c>
      <c r="F44" s="9" t="s">
        <v>1437</v>
      </c>
      <c r="G44" s="9" t="s">
        <v>15</v>
      </c>
      <c r="H44" s="358">
        <v>50.688544999999998</v>
      </c>
      <c r="I44" s="358">
        <v>15.986942000000001</v>
      </c>
      <c r="J44" s="9" t="s">
        <v>3</v>
      </c>
      <c r="K44" s="110" t="s">
        <v>16</v>
      </c>
      <c r="L44" s="9" t="s">
        <v>17</v>
      </c>
      <c r="M44" s="10"/>
      <c r="N44" s="7"/>
      <c r="P44" s="126"/>
      <c r="Q44" s="441"/>
      <c r="R44" s="8"/>
      <c r="S44" s="126"/>
      <c r="T44" s="126"/>
      <c r="U44" s="126"/>
      <c r="V44" s="359"/>
      <c r="W44" s="359"/>
      <c r="X44" s="126"/>
      <c r="Y44" s="134"/>
      <c r="Z44" s="126"/>
      <c r="AA44" s="7"/>
      <c r="AB44" s="7"/>
      <c r="AC44" s="7"/>
    </row>
    <row r="45" spans="2:29" x14ac:dyDescent="0.3">
      <c r="B45" s="43">
        <v>38</v>
      </c>
      <c r="C45" s="433">
        <v>43217</v>
      </c>
      <c r="D45" s="109">
        <v>5</v>
      </c>
      <c r="E45" s="9">
        <v>1</v>
      </c>
      <c r="F45" s="9" t="s">
        <v>1438</v>
      </c>
      <c r="G45" s="9" t="s">
        <v>31</v>
      </c>
      <c r="H45" s="358">
        <v>51.00291</v>
      </c>
      <c r="I45" s="358">
        <v>16.521529999999998</v>
      </c>
      <c r="J45" s="9" t="s">
        <v>4</v>
      </c>
      <c r="K45" s="110" t="s">
        <v>16</v>
      </c>
      <c r="L45" s="9" t="s">
        <v>17</v>
      </c>
      <c r="M45" s="10"/>
      <c r="N45" s="7"/>
      <c r="P45" s="126"/>
      <c r="Q45" s="441"/>
      <c r="R45" s="8"/>
      <c r="S45" s="126"/>
      <c r="T45" s="126"/>
      <c r="U45" s="126"/>
      <c r="V45" s="359"/>
      <c r="W45" s="359"/>
      <c r="X45" s="126"/>
      <c r="Y45" s="134"/>
      <c r="Z45" s="126"/>
      <c r="AA45" s="7"/>
      <c r="AB45" s="7"/>
      <c r="AC45" s="7"/>
    </row>
    <row r="46" spans="2:29" x14ac:dyDescent="0.3">
      <c r="B46" s="453">
        <v>39</v>
      </c>
      <c r="C46" s="433">
        <v>43217</v>
      </c>
      <c r="D46" s="109">
        <v>5</v>
      </c>
      <c r="E46" s="9">
        <v>1</v>
      </c>
      <c r="F46" s="9" t="s">
        <v>198</v>
      </c>
      <c r="G46" s="9" t="s">
        <v>31</v>
      </c>
      <c r="H46" s="358">
        <v>50.99971</v>
      </c>
      <c r="I46" s="358">
        <v>16.511379999999999</v>
      </c>
      <c r="J46" s="9" t="s">
        <v>26</v>
      </c>
      <c r="K46" s="110" t="s">
        <v>16</v>
      </c>
      <c r="L46" s="9" t="s">
        <v>17</v>
      </c>
      <c r="M46" s="10"/>
      <c r="N46" s="7"/>
      <c r="P46" s="126"/>
      <c r="Q46" s="441"/>
      <c r="R46" s="8"/>
      <c r="S46" s="126"/>
      <c r="T46" s="126"/>
      <c r="U46" s="126"/>
      <c r="V46" s="359"/>
      <c r="W46" s="359"/>
      <c r="X46" s="126"/>
      <c r="Y46" s="134"/>
      <c r="Z46" s="126"/>
      <c r="AA46" s="7"/>
      <c r="AB46" s="7"/>
      <c r="AC46" s="7"/>
    </row>
    <row r="47" spans="2:29" x14ac:dyDescent="0.3">
      <c r="B47" s="43">
        <v>40</v>
      </c>
      <c r="C47" s="433">
        <v>43217</v>
      </c>
      <c r="D47" s="109">
        <v>5</v>
      </c>
      <c r="E47" s="9">
        <v>1</v>
      </c>
      <c r="F47" s="9" t="s">
        <v>1439</v>
      </c>
      <c r="G47" s="9" t="s">
        <v>30</v>
      </c>
      <c r="H47" s="358">
        <v>50.912219999999998</v>
      </c>
      <c r="I47" s="358">
        <v>16.232949999999999</v>
      </c>
      <c r="J47" s="9" t="s">
        <v>26</v>
      </c>
      <c r="K47" s="110" t="s">
        <v>16</v>
      </c>
      <c r="L47" s="9" t="s">
        <v>17</v>
      </c>
      <c r="M47" s="10"/>
      <c r="N47" s="7"/>
      <c r="P47" s="126"/>
      <c r="Q47" s="441"/>
      <c r="R47" s="8"/>
      <c r="S47" s="126"/>
      <c r="T47" s="126"/>
      <c r="U47" s="126"/>
      <c r="V47" s="359"/>
      <c r="W47" s="359"/>
      <c r="X47" s="126"/>
      <c r="Y47" s="134"/>
      <c r="Z47" s="126"/>
      <c r="AA47" s="7"/>
      <c r="AB47" s="7"/>
      <c r="AC47" s="7"/>
    </row>
    <row r="48" spans="2:29" x14ac:dyDescent="0.3">
      <c r="B48" s="453">
        <v>41</v>
      </c>
      <c r="C48" s="433">
        <v>43218</v>
      </c>
      <c r="D48" s="109">
        <v>5</v>
      </c>
      <c r="E48" s="9">
        <v>1</v>
      </c>
      <c r="F48" s="9" t="s">
        <v>1440</v>
      </c>
      <c r="G48" s="9" t="s">
        <v>30</v>
      </c>
      <c r="H48" s="358">
        <v>50.861359</v>
      </c>
      <c r="I48" s="358">
        <v>16.051818999999998</v>
      </c>
      <c r="J48" s="9" t="s">
        <v>3</v>
      </c>
      <c r="K48" s="110" t="s">
        <v>16</v>
      </c>
      <c r="L48" s="104" t="s">
        <v>185</v>
      </c>
      <c r="M48" s="10"/>
      <c r="N48" s="7"/>
      <c r="P48" s="126"/>
      <c r="Q48" s="441"/>
      <c r="R48" s="8"/>
      <c r="S48" s="126"/>
      <c r="T48" s="126"/>
      <c r="U48" s="126"/>
      <c r="V48" s="359"/>
      <c r="W48" s="359"/>
      <c r="X48" s="126"/>
      <c r="Y48" s="134"/>
      <c r="Z48" s="7"/>
      <c r="AA48" s="7"/>
      <c r="AB48" s="7"/>
      <c r="AC48" s="7"/>
    </row>
    <row r="49" spans="2:29" x14ac:dyDescent="0.3">
      <c r="B49" s="43">
        <v>42</v>
      </c>
      <c r="C49" s="433">
        <v>43220</v>
      </c>
      <c r="D49" s="109">
        <v>5</v>
      </c>
      <c r="E49" s="9">
        <v>1</v>
      </c>
      <c r="F49" s="9" t="s">
        <v>1441</v>
      </c>
      <c r="G49" s="9" t="s">
        <v>15</v>
      </c>
      <c r="H49" s="358">
        <v>50.94059</v>
      </c>
      <c r="I49" s="358">
        <v>16.32264</v>
      </c>
      <c r="J49" s="9" t="s">
        <v>3</v>
      </c>
      <c r="K49" s="110" t="s">
        <v>16</v>
      </c>
      <c r="L49" s="104" t="s">
        <v>185</v>
      </c>
      <c r="M49" s="10"/>
      <c r="N49" s="7"/>
      <c r="P49" s="126"/>
      <c r="Q49" s="441"/>
      <c r="R49" s="8"/>
      <c r="S49" s="126"/>
      <c r="T49" s="126"/>
      <c r="U49" s="126"/>
      <c r="V49" s="359"/>
      <c r="W49" s="359"/>
      <c r="X49" s="126"/>
      <c r="Y49" s="134"/>
      <c r="Z49" s="7"/>
      <c r="AA49" s="7"/>
      <c r="AB49" s="7"/>
      <c r="AC49" s="7"/>
    </row>
    <row r="50" spans="2:29" x14ac:dyDescent="0.3">
      <c r="B50" s="453">
        <v>43</v>
      </c>
      <c r="C50" s="433">
        <v>43220</v>
      </c>
      <c r="D50" s="109">
        <v>5</v>
      </c>
      <c r="E50" s="9">
        <v>1</v>
      </c>
      <c r="F50" s="9" t="s">
        <v>1442</v>
      </c>
      <c r="G50" s="9" t="s">
        <v>31</v>
      </c>
      <c r="H50" s="358">
        <v>50.785645000000002</v>
      </c>
      <c r="I50" s="358">
        <v>16.024505999999999</v>
      </c>
      <c r="J50" s="9" t="s">
        <v>6</v>
      </c>
      <c r="K50" s="110" t="s">
        <v>16</v>
      </c>
      <c r="L50" s="9" t="s">
        <v>17</v>
      </c>
      <c r="M50" s="10"/>
      <c r="N50" s="7"/>
      <c r="P50" s="126"/>
      <c r="Q50" s="441"/>
      <c r="R50" s="8"/>
      <c r="S50" s="126"/>
      <c r="T50" s="126"/>
      <c r="U50" s="126"/>
      <c r="V50" s="359"/>
      <c r="W50" s="359"/>
      <c r="X50" s="126"/>
      <c r="Y50" s="134"/>
      <c r="Z50" s="126"/>
      <c r="AA50" s="7"/>
      <c r="AB50" s="7"/>
      <c r="AC50" s="7"/>
    </row>
    <row r="51" spans="2:29" x14ac:dyDescent="0.3">
      <c r="B51" s="43">
        <v>44</v>
      </c>
      <c r="C51" s="433">
        <v>43221</v>
      </c>
      <c r="D51" s="109">
        <v>5</v>
      </c>
      <c r="E51" s="9">
        <v>1</v>
      </c>
      <c r="F51" s="9" t="s">
        <v>1443</v>
      </c>
      <c r="G51" s="9" t="s">
        <v>31</v>
      </c>
      <c r="H51" s="358">
        <v>51.040080000000003</v>
      </c>
      <c r="I51" s="358">
        <v>16.587730000000001</v>
      </c>
      <c r="J51" s="9" t="s">
        <v>9</v>
      </c>
      <c r="K51" s="110" t="s">
        <v>16</v>
      </c>
      <c r="L51" s="9" t="s">
        <v>17</v>
      </c>
      <c r="M51" s="10"/>
      <c r="N51" s="7"/>
      <c r="P51" s="126"/>
      <c r="Q51" s="441"/>
      <c r="R51" s="8"/>
      <c r="S51" s="126"/>
      <c r="T51" s="126"/>
      <c r="U51" s="126"/>
      <c r="V51" s="359"/>
      <c r="W51" s="359"/>
      <c r="X51" s="126"/>
      <c r="Y51" s="134"/>
      <c r="Z51" s="126"/>
      <c r="AA51" s="7"/>
      <c r="AB51" s="7"/>
      <c r="AC51" s="7"/>
    </row>
    <row r="52" spans="2:29" x14ac:dyDescent="0.3">
      <c r="B52" s="453">
        <v>45</v>
      </c>
      <c r="C52" s="433">
        <v>43221</v>
      </c>
      <c r="D52" s="109">
        <v>5</v>
      </c>
      <c r="E52" s="9">
        <v>1</v>
      </c>
      <c r="F52" s="9" t="s">
        <v>1444</v>
      </c>
      <c r="G52" s="9" t="s">
        <v>30</v>
      </c>
      <c r="H52" s="358">
        <v>50.944420000000001</v>
      </c>
      <c r="I52" s="358">
        <v>16.332599999999999</v>
      </c>
      <c r="J52" s="9" t="s">
        <v>6</v>
      </c>
      <c r="K52" s="110" t="s">
        <v>16</v>
      </c>
      <c r="L52" s="9" t="s">
        <v>17</v>
      </c>
      <c r="M52" s="10"/>
      <c r="N52" s="7"/>
      <c r="P52" s="126"/>
      <c r="Q52" s="441"/>
      <c r="R52" s="8"/>
      <c r="S52" s="126"/>
      <c r="T52" s="126"/>
      <c r="U52" s="126"/>
      <c r="V52" s="359"/>
      <c r="W52" s="359"/>
      <c r="X52" s="126"/>
      <c r="Y52" s="134"/>
      <c r="Z52" s="126"/>
      <c r="AA52" s="7"/>
      <c r="AB52" s="7"/>
      <c r="AC52" s="7"/>
    </row>
    <row r="53" spans="2:29" x14ac:dyDescent="0.3">
      <c r="B53" s="43">
        <v>46</v>
      </c>
      <c r="C53" s="433">
        <v>43222</v>
      </c>
      <c r="D53" s="109">
        <v>5</v>
      </c>
      <c r="E53" s="9">
        <v>1</v>
      </c>
      <c r="F53" s="9" t="s">
        <v>1445</v>
      </c>
      <c r="G53" s="9" t="s">
        <v>31</v>
      </c>
      <c r="H53" s="358">
        <v>50.875889000000001</v>
      </c>
      <c r="I53" s="358">
        <v>16.068598000000001</v>
      </c>
      <c r="J53" s="9" t="s">
        <v>3</v>
      </c>
      <c r="K53" s="110" t="s">
        <v>16</v>
      </c>
      <c r="L53" s="9" t="s">
        <v>17</v>
      </c>
      <c r="M53" s="10"/>
      <c r="N53" s="7"/>
      <c r="P53" s="126"/>
      <c r="Q53" s="441"/>
      <c r="R53" s="8"/>
      <c r="S53" s="126"/>
      <c r="T53" s="126"/>
      <c r="U53" s="126"/>
      <c r="V53" s="359"/>
      <c r="W53" s="359"/>
      <c r="X53" s="126"/>
      <c r="Y53" s="134"/>
      <c r="Z53" s="126"/>
      <c r="AA53" s="7"/>
      <c r="AB53" s="7"/>
      <c r="AC53" s="7"/>
    </row>
    <row r="54" spans="2:29" x14ac:dyDescent="0.3">
      <c r="B54" s="453">
        <v>47</v>
      </c>
      <c r="C54" s="433">
        <v>43227</v>
      </c>
      <c r="D54" s="109">
        <v>5</v>
      </c>
      <c r="E54" s="9">
        <v>1</v>
      </c>
      <c r="F54" s="9" t="s">
        <v>1446</v>
      </c>
      <c r="G54" s="9" t="s">
        <v>30</v>
      </c>
      <c r="H54" s="358">
        <v>50.93826</v>
      </c>
      <c r="I54" s="358">
        <v>16.319199999999999</v>
      </c>
      <c r="J54" s="9" t="s">
        <v>3</v>
      </c>
      <c r="K54" s="110" t="s">
        <v>16</v>
      </c>
      <c r="L54" s="9" t="s">
        <v>17</v>
      </c>
      <c r="M54" s="10"/>
      <c r="N54" s="7"/>
      <c r="P54" s="126"/>
      <c r="Q54" s="441"/>
      <c r="R54" s="8"/>
      <c r="S54" s="126"/>
      <c r="T54" s="126"/>
      <c r="U54" s="126"/>
      <c r="V54" s="359"/>
      <c r="W54" s="359"/>
      <c r="X54" s="126"/>
      <c r="Y54" s="134"/>
      <c r="Z54" s="126"/>
      <c r="AA54" s="7"/>
      <c r="AB54" s="7"/>
      <c r="AC54" s="7"/>
    </row>
    <row r="55" spans="2:29" x14ac:dyDescent="0.3">
      <c r="B55" s="43">
        <v>48</v>
      </c>
      <c r="C55" s="433">
        <v>43227</v>
      </c>
      <c r="D55" s="109">
        <v>5</v>
      </c>
      <c r="E55" s="9">
        <v>1</v>
      </c>
      <c r="F55" s="9" t="s">
        <v>1447</v>
      </c>
      <c r="G55" s="9" t="s">
        <v>30</v>
      </c>
      <c r="H55" s="358">
        <v>50.914529999999999</v>
      </c>
      <c r="I55" s="358">
        <v>16.235800000000001</v>
      </c>
      <c r="J55" s="9" t="s">
        <v>3</v>
      </c>
      <c r="K55" s="110" t="s">
        <v>16</v>
      </c>
      <c r="L55" s="9" t="s">
        <v>17</v>
      </c>
      <c r="M55" s="10"/>
      <c r="N55" s="7"/>
      <c r="P55" s="126"/>
      <c r="Q55" s="441"/>
      <c r="R55" s="8"/>
      <c r="S55" s="126"/>
      <c r="T55" s="126"/>
      <c r="U55" s="126"/>
      <c r="V55" s="359"/>
      <c r="W55" s="359"/>
      <c r="X55" s="126"/>
      <c r="Y55" s="134"/>
      <c r="Z55" s="126"/>
      <c r="AA55" s="7"/>
      <c r="AB55" s="7"/>
      <c r="AC55" s="7"/>
    </row>
    <row r="56" spans="2:29" x14ac:dyDescent="0.3">
      <c r="B56" s="453">
        <v>49</v>
      </c>
      <c r="C56" s="433">
        <v>43231</v>
      </c>
      <c r="D56" s="109">
        <v>5</v>
      </c>
      <c r="E56" s="9">
        <v>1</v>
      </c>
      <c r="F56" s="9" t="s">
        <v>1448</v>
      </c>
      <c r="G56" s="9" t="s">
        <v>31</v>
      </c>
      <c r="H56" s="358">
        <v>50.787140000000001</v>
      </c>
      <c r="I56" s="358">
        <v>16.027135999999999</v>
      </c>
      <c r="J56" s="9" t="s">
        <v>6</v>
      </c>
      <c r="K56" s="110" t="s">
        <v>16</v>
      </c>
      <c r="L56" s="9" t="s">
        <v>17</v>
      </c>
      <c r="M56" s="10"/>
      <c r="N56" s="7"/>
      <c r="P56" s="126"/>
      <c r="Q56" s="441"/>
      <c r="R56" s="8"/>
      <c r="S56" s="126"/>
      <c r="T56" s="126"/>
      <c r="U56" s="126"/>
      <c r="V56" s="359"/>
      <c r="W56" s="359"/>
      <c r="X56" s="126"/>
      <c r="Y56" s="134"/>
      <c r="Z56" s="126"/>
      <c r="AA56" s="7"/>
      <c r="AB56" s="7"/>
      <c r="AC56" s="7"/>
    </row>
    <row r="57" spans="2:29" x14ac:dyDescent="0.3">
      <c r="B57" s="43">
        <v>50</v>
      </c>
      <c r="C57" s="433">
        <v>43232</v>
      </c>
      <c r="D57" s="109">
        <v>5</v>
      </c>
      <c r="E57" s="9">
        <v>1</v>
      </c>
      <c r="F57" s="9" t="s">
        <v>206</v>
      </c>
      <c r="G57" s="9" t="s">
        <v>31</v>
      </c>
      <c r="H57" s="358">
        <v>50.825077</v>
      </c>
      <c r="I57" s="358">
        <v>16.041588000000001</v>
      </c>
      <c r="J57" s="9" t="s">
        <v>6</v>
      </c>
      <c r="K57" s="110" t="s">
        <v>16</v>
      </c>
      <c r="L57" s="9" t="s">
        <v>17</v>
      </c>
      <c r="M57" s="10"/>
      <c r="N57" s="7"/>
      <c r="P57" s="126"/>
      <c r="Q57" s="441"/>
      <c r="R57" s="8"/>
      <c r="S57" s="126"/>
      <c r="T57" s="126"/>
      <c r="U57" s="126"/>
      <c r="V57" s="359"/>
      <c r="W57" s="359"/>
      <c r="X57" s="126"/>
      <c r="Y57" s="134"/>
      <c r="Z57" s="126"/>
      <c r="AA57" s="7"/>
      <c r="AB57" s="7"/>
      <c r="AC57" s="7"/>
    </row>
    <row r="58" spans="2:29" x14ac:dyDescent="0.3">
      <c r="B58" s="453">
        <v>51</v>
      </c>
      <c r="C58" s="433">
        <v>43233</v>
      </c>
      <c r="D58" s="109">
        <v>5</v>
      </c>
      <c r="E58" s="9">
        <v>1</v>
      </c>
      <c r="F58" s="9" t="s">
        <v>1449</v>
      </c>
      <c r="G58" s="9" t="s">
        <v>30</v>
      </c>
      <c r="H58" s="358">
        <v>51.005670000000002</v>
      </c>
      <c r="I58" s="358">
        <v>16.530950000000001</v>
      </c>
      <c r="J58" s="9" t="s">
        <v>1450</v>
      </c>
      <c r="K58" s="110" t="s">
        <v>16</v>
      </c>
      <c r="L58" s="9" t="s">
        <v>185</v>
      </c>
      <c r="M58" s="10"/>
      <c r="N58" s="7"/>
      <c r="P58" s="126"/>
      <c r="Q58" s="441"/>
      <c r="R58" s="8"/>
      <c r="S58" s="126"/>
      <c r="T58" s="126"/>
      <c r="U58" s="126"/>
      <c r="V58" s="359"/>
      <c r="W58" s="359"/>
      <c r="X58" s="126"/>
      <c r="Y58" s="134"/>
      <c r="Z58" s="126"/>
      <c r="AA58" s="7"/>
      <c r="AB58" s="7"/>
      <c r="AC58" s="7"/>
    </row>
    <row r="59" spans="2:29" x14ac:dyDescent="0.3">
      <c r="B59" s="43">
        <v>52</v>
      </c>
      <c r="C59" s="433">
        <v>43233</v>
      </c>
      <c r="D59" s="109">
        <v>5</v>
      </c>
      <c r="E59" s="9">
        <v>1</v>
      </c>
      <c r="F59" s="9" t="s">
        <v>1451</v>
      </c>
      <c r="G59" s="9" t="s">
        <v>31</v>
      </c>
      <c r="H59" s="358">
        <v>50.901111999999998</v>
      </c>
      <c r="I59" s="358">
        <v>16.091211000000001</v>
      </c>
      <c r="J59" s="9" t="s">
        <v>9</v>
      </c>
      <c r="K59" s="110" t="s">
        <v>16</v>
      </c>
      <c r="L59" s="9" t="s">
        <v>8</v>
      </c>
      <c r="M59" s="10"/>
      <c r="N59" s="7"/>
      <c r="P59" s="126"/>
      <c r="Q59" s="441"/>
      <c r="R59" s="8"/>
      <c r="S59" s="126"/>
      <c r="T59" s="126"/>
      <c r="U59" s="126"/>
      <c r="V59" s="359"/>
      <c r="W59" s="359"/>
      <c r="X59" s="126"/>
      <c r="Y59" s="134"/>
      <c r="Z59" s="126"/>
      <c r="AA59" s="7"/>
      <c r="AB59" s="7"/>
      <c r="AC59" s="7"/>
    </row>
    <row r="60" spans="2:29" x14ac:dyDescent="0.3">
      <c r="B60" s="453">
        <v>53</v>
      </c>
      <c r="C60" s="433">
        <v>43234</v>
      </c>
      <c r="D60" s="109">
        <v>5</v>
      </c>
      <c r="E60" s="9">
        <v>1</v>
      </c>
      <c r="F60" s="9" t="s">
        <v>1453</v>
      </c>
      <c r="G60" s="9" t="s">
        <v>30</v>
      </c>
      <c r="H60" s="358">
        <v>50.986649999999997</v>
      </c>
      <c r="I60" s="358">
        <v>16.385809999999999</v>
      </c>
      <c r="J60" s="9" t="s">
        <v>3</v>
      </c>
      <c r="K60" s="110" t="s">
        <v>16</v>
      </c>
      <c r="L60" s="9" t="s">
        <v>17</v>
      </c>
      <c r="M60" s="10"/>
      <c r="N60" s="7"/>
      <c r="P60" s="126"/>
      <c r="Q60" s="441"/>
      <c r="R60" s="8"/>
      <c r="S60" s="126"/>
      <c r="T60" s="126"/>
      <c r="U60" s="126"/>
      <c r="V60" s="359"/>
      <c r="W60" s="359"/>
      <c r="X60" s="126"/>
      <c r="Y60" s="134"/>
      <c r="Z60" s="126"/>
      <c r="AA60" s="7"/>
      <c r="AB60" s="7"/>
      <c r="AC60" s="7"/>
    </row>
    <row r="61" spans="2:29" x14ac:dyDescent="0.3">
      <c r="B61" s="43">
        <v>54</v>
      </c>
      <c r="C61" s="433">
        <v>43234</v>
      </c>
      <c r="D61" s="109">
        <v>5</v>
      </c>
      <c r="E61" s="9">
        <v>1</v>
      </c>
      <c r="F61" s="9" t="s">
        <v>1452</v>
      </c>
      <c r="G61" s="9" t="s">
        <v>30</v>
      </c>
      <c r="H61" s="358">
        <v>50.833874000000002</v>
      </c>
      <c r="I61" s="358">
        <v>16.035996999999998</v>
      </c>
      <c r="J61" s="9" t="s">
        <v>9</v>
      </c>
      <c r="K61" s="110" t="s">
        <v>16</v>
      </c>
      <c r="L61" s="9" t="s">
        <v>17</v>
      </c>
      <c r="M61" s="10"/>
      <c r="N61" s="7"/>
      <c r="P61" s="126"/>
      <c r="Q61" s="441"/>
      <c r="R61" s="8"/>
      <c r="S61" s="126"/>
      <c r="T61" s="126"/>
      <c r="U61" s="126"/>
      <c r="V61" s="359"/>
      <c r="W61" s="359"/>
      <c r="X61" s="126"/>
      <c r="Y61" s="134"/>
      <c r="Z61" s="126"/>
      <c r="AA61" s="7"/>
      <c r="AB61" s="7"/>
      <c r="AC61" s="7"/>
    </row>
    <row r="62" spans="2:29" x14ac:dyDescent="0.3">
      <c r="B62" s="453">
        <v>55</v>
      </c>
      <c r="C62" s="433">
        <v>43235</v>
      </c>
      <c r="D62" s="109">
        <v>5</v>
      </c>
      <c r="E62" s="109">
        <v>1</v>
      </c>
      <c r="F62" s="9" t="s">
        <v>1535</v>
      </c>
      <c r="G62" s="9" t="s">
        <v>30</v>
      </c>
      <c r="H62" s="432" t="s">
        <v>1536</v>
      </c>
      <c r="I62" s="9" t="s">
        <v>1537</v>
      </c>
      <c r="J62" s="9" t="s">
        <v>3</v>
      </c>
      <c r="K62" s="110" t="s">
        <v>16</v>
      </c>
      <c r="L62" s="9" t="s">
        <v>17</v>
      </c>
      <c r="M62" s="71"/>
      <c r="N62" s="7"/>
      <c r="P62" s="8"/>
      <c r="Q62" s="441"/>
      <c r="R62" s="8"/>
      <c r="S62" s="8"/>
      <c r="T62" s="126"/>
      <c r="U62" s="126"/>
      <c r="V62" s="443"/>
      <c r="W62" s="126"/>
      <c r="X62" s="126"/>
      <c r="Y62" s="134"/>
      <c r="Z62" s="126"/>
      <c r="AA62" s="126"/>
      <c r="AB62" s="7"/>
      <c r="AC62" s="7"/>
    </row>
    <row r="63" spans="2:29" x14ac:dyDescent="0.3">
      <c r="B63" s="43">
        <v>56</v>
      </c>
      <c r="C63" s="433">
        <v>43240</v>
      </c>
      <c r="D63" s="109">
        <v>5</v>
      </c>
      <c r="E63" s="9">
        <v>1</v>
      </c>
      <c r="F63" s="9" t="s">
        <v>1420</v>
      </c>
      <c r="G63" s="9" t="s">
        <v>30</v>
      </c>
      <c r="H63" s="358">
        <v>50.686700000000002</v>
      </c>
      <c r="I63" s="358">
        <v>15.98357</v>
      </c>
      <c r="J63" s="9" t="s">
        <v>4</v>
      </c>
      <c r="K63" s="110" t="s">
        <v>16</v>
      </c>
      <c r="L63" s="9" t="s">
        <v>17</v>
      </c>
      <c r="M63" s="10"/>
      <c r="N63" s="7"/>
      <c r="P63" s="126"/>
      <c r="Q63" s="441"/>
      <c r="R63" s="8"/>
      <c r="S63" s="126"/>
      <c r="T63" s="126"/>
      <c r="U63" s="126"/>
      <c r="V63" s="359"/>
      <c r="W63" s="359"/>
      <c r="X63" s="126"/>
      <c r="Y63" s="134"/>
      <c r="Z63" s="126"/>
      <c r="AA63" s="7"/>
      <c r="AB63" s="7"/>
      <c r="AC63" s="7"/>
    </row>
    <row r="64" spans="2:29" x14ac:dyDescent="0.3">
      <c r="B64" s="453">
        <v>57</v>
      </c>
      <c r="C64" s="433">
        <v>43241</v>
      </c>
      <c r="D64" s="109">
        <v>5</v>
      </c>
      <c r="E64" s="9">
        <v>1</v>
      </c>
      <c r="F64" s="9" t="s">
        <v>1454</v>
      </c>
      <c r="G64" s="9" t="s">
        <v>31</v>
      </c>
      <c r="H64" s="358">
        <v>50.947809999999997</v>
      </c>
      <c r="I64" s="358">
        <v>16.337789999999998</v>
      </c>
      <c r="J64" s="9" t="s">
        <v>19</v>
      </c>
      <c r="K64" s="110" t="s">
        <v>16</v>
      </c>
      <c r="L64" s="9" t="s">
        <v>17</v>
      </c>
      <c r="M64" s="10"/>
      <c r="N64" s="7"/>
      <c r="P64" s="126"/>
      <c r="Q64" s="441"/>
      <c r="R64" s="8"/>
      <c r="S64" s="126"/>
      <c r="T64" s="126"/>
      <c r="U64" s="126"/>
      <c r="V64" s="359"/>
      <c r="W64" s="359"/>
      <c r="X64" s="126"/>
      <c r="Y64" s="134"/>
      <c r="Z64" s="126"/>
      <c r="AA64" s="7"/>
      <c r="AB64" s="7"/>
      <c r="AC64" s="7"/>
    </row>
    <row r="65" spans="2:29" x14ac:dyDescent="0.3">
      <c r="B65" s="43">
        <v>58</v>
      </c>
      <c r="C65" s="433">
        <v>43241</v>
      </c>
      <c r="D65" s="109">
        <v>5</v>
      </c>
      <c r="E65" s="9">
        <v>1</v>
      </c>
      <c r="F65" s="9" t="s">
        <v>1455</v>
      </c>
      <c r="G65" s="9" t="s">
        <v>31</v>
      </c>
      <c r="H65" s="358">
        <v>50.942520000000002</v>
      </c>
      <c r="I65" s="358">
        <v>16.327860000000001</v>
      </c>
      <c r="J65" s="9" t="s">
        <v>3</v>
      </c>
      <c r="K65" s="110" t="s">
        <v>16</v>
      </c>
      <c r="L65" s="9" t="s">
        <v>199</v>
      </c>
      <c r="M65" s="10"/>
      <c r="N65" s="7"/>
      <c r="P65" s="126"/>
      <c r="Q65" s="441"/>
      <c r="R65" s="8"/>
      <c r="S65" s="126"/>
      <c r="T65" s="126"/>
      <c r="U65" s="126"/>
      <c r="V65" s="359"/>
      <c r="W65" s="359"/>
      <c r="X65" s="126"/>
      <c r="Y65" s="134"/>
      <c r="Z65" s="126"/>
      <c r="AA65" s="7"/>
      <c r="AB65" s="7"/>
      <c r="AC65" s="7"/>
    </row>
    <row r="66" spans="2:29" x14ac:dyDescent="0.3">
      <c r="B66" s="453">
        <v>59</v>
      </c>
      <c r="C66" s="433">
        <v>43241</v>
      </c>
      <c r="D66" s="109">
        <v>5</v>
      </c>
      <c r="E66" s="9">
        <v>1</v>
      </c>
      <c r="F66" s="9" t="s">
        <v>1456</v>
      </c>
      <c r="G66" s="9" t="s">
        <v>30</v>
      </c>
      <c r="H66" s="358">
        <v>50.891548</v>
      </c>
      <c r="I66" s="358">
        <v>16.081306000000001</v>
      </c>
      <c r="J66" s="9" t="s">
        <v>3</v>
      </c>
      <c r="K66" s="110" t="s">
        <v>16</v>
      </c>
      <c r="L66" s="9" t="s">
        <v>17</v>
      </c>
      <c r="M66" s="10"/>
      <c r="N66" s="7"/>
      <c r="P66" s="126"/>
      <c r="Q66" s="441"/>
      <c r="R66" s="8"/>
      <c r="S66" s="126"/>
      <c r="T66" s="126"/>
      <c r="U66" s="126"/>
      <c r="V66" s="359"/>
      <c r="W66" s="359"/>
      <c r="X66" s="126"/>
      <c r="Y66" s="134"/>
      <c r="Z66" s="126"/>
      <c r="AA66" s="7"/>
      <c r="AB66" s="7"/>
      <c r="AC66" s="7"/>
    </row>
    <row r="67" spans="2:29" x14ac:dyDescent="0.3">
      <c r="B67" s="43">
        <v>60</v>
      </c>
      <c r="C67" s="433">
        <v>43242</v>
      </c>
      <c r="D67" s="109">
        <v>5</v>
      </c>
      <c r="E67" s="9">
        <v>1</v>
      </c>
      <c r="F67" s="9" t="s">
        <v>1457</v>
      </c>
      <c r="G67" s="9" t="s">
        <v>31</v>
      </c>
      <c r="H67" s="358">
        <v>50.814239999999998</v>
      </c>
      <c r="I67" s="358">
        <v>16.191939999999999</v>
      </c>
      <c r="J67" s="9" t="s">
        <v>19</v>
      </c>
      <c r="K67" s="110" t="s">
        <v>16</v>
      </c>
      <c r="L67" s="9" t="s">
        <v>17</v>
      </c>
      <c r="M67" s="10"/>
      <c r="N67" s="7"/>
      <c r="P67" s="126"/>
      <c r="Q67" s="441"/>
      <c r="R67" s="8"/>
      <c r="S67" s="126"/>
      <c r="T67" s="126"/>
      <c r="U67" s="126"/>
      <c r="V67" s="359"/>
      <c r="W67" s="359"/>
      <c r="X67" s="126"/>
      <c r="Y67" s="134"/>
      <c r="Z67" s="126"/>
      <c r="AA67" s="7"/>
      <c r="AB67" s="7"/>
      <c r="AC67" s="7"/>
    </row>
    <row r="68" spans="2:29" x14ac:dyDescent="0.3">
      <c r="B68" s="453">
        <v>61</v>
      </c>
      <c r="C68" s="433">
        <v>43242</v>
      </c>
      <c r="D68" s="109">
        <v>5</v>
      </c>
      <c r="E68" s="9">
        <v>1</v>
      </c>
      <c r="F68" s="9" t="s">
        <v>1458</v>
      </c>
      <c r="G68" s="9" t="s">
        <v>31</v>
      </c>
      <c r="H68" s="358">
        <v>50.912739999999999</v>
      </c>
      <c r="I68" s="358">
        <v>16.170719999999999</v>
      </c>
      <c r="J68" s="9" t="s">
        <v>4</v>
      </c>
      <c r="K68" s="110" t="s">
        <v>16</v>
      </c>
      <c r="L68" s="9" t="s">
        <v>17</v>
      </c>
      <c r="M68" s="10"/>
      <c r="N68" s="7"/>
      <c r="P68" s="126"/>
      <c r="Q68" s="441"/>
      <c r="R68" s="8"/>
      <c r="S68" s="126"/>
      <c r="T68" s="126"/>
      <c r="U68" s="126"/>
      <c r="V68" s="359"/>
      <c r="W68" s="359"/>
      <c r="X68" s="126"/>
      <c r="Y68" s="134"/>
      <c r="Z68" s="126"/>
      <c r="AA68" s="7"/>
      <c r="AB68" s="7"/>
      <c r="AC68" s="7"/>
    </row>
    <row r="69" spans="2:29" x14ac:dyDescent="0.3">
      <c r="B69" s="43">
        <v>62</v>
      </c>
      <c r="C69" s="433">
        <v>43251</v>
      </c>
      <c r="D69" s="109">
        <v>5</v>
      </c>
      <c r="E69" s="9">
        <v>1</v>
      </c>
      <c r="F69" s="9" t="s">
        <v>1459</v>
      </c>
      <c r="G69" s="9" t="s">
        <v>30</v>
      </c>
      <c r="H69" s="358">
        <v>50.858108999999999</v>
      </c>
      <c r="I69" s="358">
        <v>16.047041</v>
      </c>
      <c r="J69" s="9" t="s">
        <v>3</v>
      </c>
      <c r="K69" s="110" t="s">
        <v>16</v>
      </c>
      <c r="L69" s="9" t="s">
        <v>190</v>
      </c>
      <c r="M69" s="10"/>
      <c r="N69" s="7"/>
      <c r="P69" s="126"/>
      <c r="Q69" s="441"/>
      <c r="R69" s="8"/>
      <c r="S69" s="126"/>
      <c r="T69" s="126"/>
      <c r="U69" s="126"/>
      <c r="V69" s="359"/>
      <c r="W69" s="359"/>
      <c r="X69" s="126"/>
      <c r="Y69" s="134"/>
      <c r="Z69" s="126"/>
      <c r="AA69" s="7"/>
      <c r="AB69" s="7"/>
      <c r="AC69" s="7"/>
    </row>
    <row r="70" spans="2:29" x14ac:dyDescent="0.3">
      <c r="B70" s="453">
        <v>63</v>
      </c>
      <c r="C70" s="433">
        <v>43253</v>
      </c>
      <c r="D70" s="109">
        <v>5</v>
      </c>
      <c r="E70" s="9">
        <v>1</v>
      </c>
      <c r="F70" s="9" t="s">
        <v>1460</v>
      </c>
      <c r="G70" s="9" t="s">
        <v>31</v>
      </c>
      <c r="H70" s="358">
        <v>50.764414199999997</v>
      </c>
      <c r="I70" s="358">
        <v>16.004891600000001</v>
      </c>
      <c r="J70" s="9" t="s">
        <v>3</v>
      </c>
      <c r="K70" s="110" t="s">
        <v>16</v>
      </c>
      <c r="L70" s="9" t="s">
        <v>17</v>
      </c>
      <c r="M70" s="10"/>
      <c r="N70" s="7"/>
      <c r="P70" s="126"/>
      <c r="Q70" s="441"/>
      <c r="R70" s="8"/>
      <c r="S70" s="126"/>
      <c r="T70" s="126"/>
      <c r="U70" s="126"/>
      <c r="V70" s="359"/>
      <c r="W70" s="359"/>
      <c r="X70" s="126"/>
      <c r="Y70" s="134"/>
      <c r="Z70" s="126"/>
      <c r="AA70" s="7"/>
      <c r="AB70" s="7"/>
      <c r="AC70" s="7"/>
    </row>
    <row r="71" spans="2:29" x14ac:dyDescent="0.3">
      <c r="B71" s="43">
        <v>64</v>
      </c>
      <c r="C71" s="433">
        <v>43265</v>
      </c>
      <c r="D71" s="109">
        <v>5</v>
      </c>
      <c r="E71" s="9">
        <v>1</v>
      </c>
      <c r="F71" s="9" t="s">
        <v>1461</v>
      </c>
      <c r="G71" s="9" t="s">
        <v>31</v>
      </c>
      <c r="H71" s="358">
        <v>51.01314</v>
      </c>
      <c r="I71" s="358">
        <v>16.5532</v>
      </c>
      <c r="J71" s="9" t="s">
        <v>3</v>
      </c>
      <c r="K71" s="110" t="s">
        <v>16</v>
      </c>
      <c r="L71" s="104" t="s">
        <v>185</v>
      </c>
      <c r="M71" s="10"/>
      <c r="N71" s="7"/>
      <c r="P71" s="126"/>
      <c r="Q71" s="441"/>
      <c r="R71" s="8"/>
      <c r="S71" s="126"/>
      <c r="T71" s="126"/>
      <c r="U71" s="126"/>
      <c r="V71" s="359"/>
      <c r="W71" s="359"/>
      <c r="X71" s="126"/>
      <c r="Y71" s="134"/>
      <c r="Z71" s="7"/>
      <c r="AA71" s="7"/>
      <c r="AB71" s="7"/>
      <c r="AC71" s="7"/>
    </row>
    <row r="72" spans="2:29" x14ac:dyDescent="0.3">
      <c r="B72" s="453">
        <v>65</v>
      </c>
      <c r="C72" s="433">
        <v>43266</v>
      </c>
      <c r="D72" s="109">
        <v>5</v>
      </c>
      <c r="E72" s="9">
        <v>1</v>
      </c>
      <c r="F72" s="9" t="s">
        <v>1462</v>
      </c>
      <c r="G72" s="9" t="s">
        <v>30</v>
      </c>
      <c r="H72" s="358">
        <v>50.917290000000001</v>
      </c>
      <c r="I72" s="358">
        <v>16.258030000000002</v>
      </c>
      <c r="J72" s="9" t="s">
        <v>26</v>
      </c>
      <c r="K72" s="110" t="s">
        <v>16</v>
      </c>
      <c r="L72" s="9" t="s">
        <v>17</v>
      </c>
      <c r="M72" s="10"/>
      <c r="N72" s="7"/>
      <c r="P72" s="126"/>
      <c r="Q72" s="441"/>
      <c r="R72" s="8"/>
      <c r="S72" s="126"/>
      <c r="T72" s="126"/>
      <c r="U72" s="126"/>
      <c r="V72" s="359"/>
      <c r="W72" s="359"/>
      <c r="X72" s="126"/>
      <c r="Y72" s="134"/>
      <c r="Z72" s="126"/>
      <c r="AA72" s="7"/>
      <c r="AB72" s="7"/>
      <c r="AC72" s="7"/>
    </row>
    <row r="73" spans="2:29" x14ac:dyDescent="0.3">
      <c r="B73" s="43">
        <v>66</v>
      </c>
      <c r="C73" s="433">
        <v>43266</v>
      </c>
      <c r="D73" s="109">
        <v>5</v>
      </c>
      <c r="E73" s="9">
        <v>1</v>
      </c>
      <c r="F73" s="9" t="s">
        <v>1463</v>
      </c>
      <c r="G73" s="9" t="s">
        <v>31</v>
      </c>
      <c r="H73" s="358">
        <v>50.910269999999997</v>
      </c>
      <c r="I73" s="358">
        <v>16.209230000000002</v>
      </c>
      <c r="J73" s="9" t="s">
        <v>3</v>
      </c>
      <c r="K73" s="110" t="s">
        <v>16</v>
      </c>
      <c r="L73" s="9" t="s">
        <v>17</v>
      </c>
      <c r="M73" s="10"/>
      <c r="N73" s="7"/>
      <c r="P73" s="126"/>
      <c r="Q73" s="441"/>
      <c r="R73" s="8"/>
      <c r="S73" s="126"/>
      <c r="T73" s="126"/>
      <c r="U73" s="126"/>
      <c r="V73" s="359"/>
      <c r="W73" s="359"/>
      <c r="X73" s="126"/>
      <c r="Y73" s="134"/>
      <c r="Z73" s="126"/>
      <c r="AA73" s="7"/>
      <c r="AB73" s="7"/>
      <c r="AC73" s="7"/>
    </row>
    <row r="74" spans="2:29" x14ac:dyDescent="0.3">
      <c r="B74" s="453">
        <v>67</v>
      </c>
      <c r="C74" s="433">
        <v>43271</v>
      </c>
      <c r="D74" s="109">
        <v>5</v>
      </c>
      <c r="E74" s="9">
        <v>1</v>
      </c>
      <c r="F74" s="9" t="s">
        <v>1464</v>
      </c>
      <c r="G74" s="9" t="s">
        <v>30</v>
      </c>
      <c r="H74" s="358">
        <v>50.7507254</v>
      </c>
      <c r="I74" s="358">
        <v>16.0111676</v>
      </c>
      <c r="J74" s="9" t="s">
        <v>4</v>
      </c>
      <c r="K74" s="110" t="s">
        <v>16</v>
      </c>
      <c r="L74" s="9" t="s">
        <v>17</v>
      </c>
      <c r="M74" s="10"/>
      <c r="N74" s="7"/>
      <c r="P74" s="126"/>
      <c r="Q74" s="441"/>
      <c r="R74" s="8"/>
      <c r="S74" s="126"/>
      <c r="T74" s="126"/>
      <c r="U74" s="126"/>
      <c r="V74" s="359"/>
      <c r="W74" s="359"/>
      <c r="X74" s="126"/>
      <c r="Y74" s="134"/>
      <c r="Z74" s="126"/>
      <c r="AA74" s="7"/>
      <c r="AB74" s="7"/>
      <c r="AC74" s="7"/>
    </row>
    <row r="75" spans="2:29" x14ac:dyDescent="0.3">
      <c r="B75" s="43">
        <v>68</v>
      </c>
      <c r="C75" s="433">
        <v>43279</v>
      </c>
      <c r="D75" s="109">
        <v>5</v>
      </c>
      <c r="E75" s="9">
        <v>1</v>
      </c>
      <c r="F75" s="9" t="s">
        <v>1466</v>
      </c>
      <c r="G75" s="9" t="s">
        <v>30</v>
      </c>
      <c r="H75" s="358">
        <v>50.993749999999999</v>
      </c>
      <c r="I75" s="358">
        <v>16.48396</v>
      </c>
      <c r="J75" s="9" t="s">
        <v>3</v>
      </c>
      <c r="K75" s="110" t="s">
        <v>16</v>
      </c>
      <c r="L75" s="9" t="s">
        <v>17</v>
      </c>
      <c r="M75" s="10"/>
      <c r="N75" s="7"/>
      <c r="P75" s="126"/>
      <c r="Q75" s="441"/>
      <c r="R75" s="8"/>
      <c r="S75" s="126"/>
      <c r="T75" s="126"/>
      <c r="U75" s="126"/>
      <c r="V75" s="359"/>
      <c r="W75" s="359"/>
      <c r="X75" s="126"/>
      <c r="Y75" s="134"/>
      <c r="Z75" s="126"/>
      <c r="AA75" s="7"/>
      <c r="AB75" s="7"/>
      <c r="AC75" s="7"/>
    </row>
    <row r="76" spans="2:29" x14ac:dyDescent="0.3">
      <c r="B76" s="453">
        <v>69</v>
      </c>
      <c r="C76" s="433">
        <v>43279</v>
      </c>
      <c r="D76" s="109">
        <v>5</v>
      </c>
      <c r="E76" s="9">
        <v>1</v>
      </c>
      <c r="F76" s="9" t="s">
        <v>1465</v>
      </c>
      <c r="G76" s="9" t="s">
        <v>30</v>
      </c>
      <c r="H76" s="358">
        <v>50.913563000000003</v>
      </c>
      <c r="I76" s="358">
        <v>16.131913999999998</v>
      </c>
      <c r="J76" s="9" t="s">
        <v>3</v>
      </c>
      <c r="K76" s="110" t="s">
        <v>16</v>
      </c>
      <c r="L76" s="9" t="s">
        <v>17</v>
      </c>
      <c r="M76" s="10"/>
      <c r="N76" s="7"/>
      <c r="P76" s="126"/>
      <c r="Q76" s="441"/>
      <c r="R76" s="8"/>
      <c r="S76" s="126"/>
      <c r="T76" s="126"/>
      <c r="U76" s="126"/>
      <c r="V76" s="359"/>
      <c r="W76" s="359"/>
      <c r="X76" s="126"/>
      <c r="Y76" s="134"/>
      <c r="Z76" s="126"/>
      <c r="AA76" s="7"/>
      <c r="AB76" s="7"/>
      <c r="AC76" s="7"/>
    </row>
    <row r="77" spans="2:29" x14ac:dyDescent="0.3">
      <c r="B77" s="43">
        <v>70</v>
      </c>
      <c r="C77" s="433">
        <v>43279</v>
      </c>
      <c r="D77" s="109">
        <v>5</v>
      </c>
      <c r="E77" s="9">
        <v>1</v>
      </c>
      <c r="F77" s="9" t="s">
        <v>1467</v>
      </c>
      <c r="G77" s="9" t="s">
        <v>31</v>
      </c>
      <c r="H77" s="358">
        <v>50.715885</v>
      </c>
      <c r="I77" s="358">
        <v>16.003526999999998</v>
      </c>
      <c r="J77" s="9" t="s">
        <v>26</v>
      </c>
      <c r="K77" s="110" t="s">
        <v>16</v>
      </c>
      <c r="L77" s="9" t="s">
        <v>17</v>
      </c>
      <c r="M77" s="10"/>
      <c r="N77" s="7"/>
      <c r="P77" s="126"/>
      <c r="Q77" s="441"/>
      <c r="R77" s="8"/>
      <c r="S77" s="126"/>
      <c r="T77" s="126"/>
      <c r="U77" s="126"/>
      <c r="V77" s="359"/>
      <c r="W77" s="359"/>
      <c r="X77" s="126"/>
      <c r="Y77" s="134"/>
      <c r="Z77" s="126"/>
      <c r="AA77" s="7"/>
      <c r="AB77" s="7"/>
      <c r="AC77" s="7"/>
    </row>
    <row r="78" spans="2:29" x14ac:dyDescent="0.3">
      <c r="B78" s="453">
        <v>71</v>
      </c>
      <c r="C78" s="433">
        <v>43281</v>
      </c>
      <c r="D78" s="109">
        <v>5</v>
      </c>
      <c r="E78" s="9">
        <v>1</v>
      </c>
      <c r="F78" s="9" t="s">
        <v>1468</v>
      </c>
      <c r="G78" s="9" t="s">
        <v>30</v>
      </c>
      <c r="H78" s="358">
        <v>50.714984999999999</v>
      </c>
      <c r="I78" s="358">
        <v>16.003430999999999</v>
      </c>
      <c r="J78" s="9" t="s">
        <v>4</v>
      </c>
      <c r="K78" s="110" t="s">
        <v>16</v>
      </c>
      <c r="L78" s="9" t="s">
        <v>17</v>
      </c>
      <c r="M78" s="10"/>
      <c r="N78" s="7"/>
      <c r="P78" s="126"/>
      <c r="Q78" s="441"/>
      <c r="R78" s="8"/>
      <c r="S78" s="126"/>
      <c r="T78" s="126"/>
      <c r="U78" s="126"/>
      <c r="V78" s="359"/>
      <c r="W78" s="359"/>
      <c r="X78" s="126"/>
      <c r="Y78" s="134"/>
      <c r="Z78" s="126"/>
      <c r="AA78" s="7"/>
      <c r="AB78" s="7"/>
      <c r="AC78" s="7"/>
    </row>
    <row r="79" spans="2:29" x14ac:dyDescent="0.3">
      <c r="B79" s="43">
        <v>72</v>
      </c>
      <c r="C79" s="433">
        <v>43293</v>
      </c>
      <c r="D79" s="109">
        <v>5</v>
      </c>
      <c r="E79" s="9">
        <v>1</v>
      </c>
      <c r="F79" s="9" t="s">
        <v>1469</v>
      </c>
      <c r="G79" s="9" t="s">
        <v>30</v>
      </c>
      <c r="H79" s="358">
        <v>50.913654000000001</v>
      </c>
      <c r="I79" s="358">
        <v>16.131716000000001</v>
      </c>
      <c r="J79" s="9" t="s">
        <v>4</v>
      </c>
      <c r="K79" s="110" t="s">
        <v>16</v>
      </c>
      <c r="L79" s="9" t="s">
        <v>9</v>
      </c>
      <c r="M79" s="10"/>
      <c r="N79" s="7"/>
      <c r="P79" s="126"/>
      <c r="Q79" s="441"/>
      <c r="R79" s="8"/>
      <c r="S79" s="126"/>
      <c r="T79" s="126"/>
      <c r="U79" s="126"/>
      <c r="V79" s="359"/>
      <c r="W79" s="359"/>
      <c r="X79" s="126"/>
      <c r="Y79" s="134"/>
      <c r="Z79" s="126"/>
      <c r="AA79" s="7"/>
      <c r="AB79" s="7"/>
      <c r="AC79" s="7"/>
    </row>
    <row r="80" spans="2:29" x14ac:dyDescent="0.3">
      <c r="B80" s="453">
        <v>73</v>
      </c>
      <c r="C80" s="433">
        <v>43303</v>
      </c>
      <c r="D80" s="109">
        <v>5</v>
      </c>
      <c r="E80" s="9">
        <v>1</v>
      </c>
      <c r="F80" s="9" t="s">
        <v>1470</v>
      </c>
      <c r="G80" s="9" t="s">
        <v>31</v>
      </c>
      <c r="H80" s="358">
        <v>50.68947</v>
      </c>
      <c r="I80" s="358">
        <v>15.98799</v>
      </c>
      <c r="J80" s="9" t="s">
        <v>26</v>
      </c>
      <c r="K80" s="110" t="s">
        <v>16</v>
      </c>
      <c r="L80" s="9" t="s">
        <v>17</v>
      </c>
      <c r="M80" s="10"/>
      <c r="N80" s="7"/>
      <c r="P80" s="126"/>
      <c r="Q80" s="441"/>
      <c r="R80" s="8"/>
      <c r="S80" s="126"/>
      <c r="T80" s="126"/>
      <c r="U80" s="126"/>
      <c r="V80" s="359"/>
      <c r="W80" s="359"/>
      <c r="X80" s="126"/>
      <c r="Y80" s="134"/>
      <c r="Z80" s="126"/>
      <c r="AA80" s="7"/>
      <c r="AB80" s="7"/>
      <c r="AC80" s="7"/>
    </row>
    <row r="81" spans="2:29" x14ac:dyDescent="0.3">
      <c r="B81" s="43">
        <v>74</v>
      </c>
      <c r="C81" s="433">
        <v>43313</v>
      </c>
      <c r="D81" s="109">
        <v>5</v>
      </c>
      <c r="E81" s="9">
        <v>1</v>
      </c>
      <c r="F81" s="9" t="s">
        <v>1471</v>
      </c>
      <c r="G81" s="9" t="s">
        <v>30</v>
      </c>
      <c r="H81" s="358">
        <v>51.036366000000001</v>
      </c>
      <c r="I81" s="358">
        <v>16.582708</v>
      </c>
      <c r="J81" s="9" t="s">
        <v>19</v>
      </c>
      <c r="K81" s="110" t="s">
        <v>16</v>
      </c>
      <c r="L81" s="9" t="s">
        <v>17</v>
      </c>
      <c r="M81" s="10"/>
      <c r="N81" s="7"/>
      <c r="P81" s="126"/>
      <c r="Q81" s="441"/>
      <c r="R81" s="8"/>
      <c r="S81" s="126"/>
      <c r="T81" s="126"/>
      <c r="U81" s="126"/>
      <c r="V81" s="359"/>
      <c r="W81" s="359"/>
      <c r="X81" s="126"/>
      <c r="Y81" s="134"/>
      <c r="Z81" s="126"/>
      <c r="AA81" s="7"/>
      <c r="AB81" s="7"/>
      <c r="AC81" s="7"/>
    </row>
    <row r="82" spans="2:29" x14ac:dyDescent="0.3">
      <c r="B82" s="453">
        <v>75</v>
      </c>
      <c r="C82" s="433">
        <v>43315</v>
      </c>
      <c r="D82" s="109">
        <v>5</v>
      </c>
      <c r="E82" s="9">
        <v>1</v>
      </c>
      <c r="F82" s="9" t="s">
        <v>1472</v>
      </c>
      <c r="G82" s="9" t="s">
        <v>30</v>
      </c>
      <c r="H82" s="358">
        <v>50.915798000000002</v>
      </c>
      <c r="I82" s="358">
        <v>16.115261</v>
      </c>
      <c r="J82" s="9" t="s">
        <v>1</v>
      </c>
      <c r="K82" s="110" t="s">
        <v>16</v>
      </c>
      <c r="L82" s="104" t="s">
        <v>201</v>
      </c>
      <c r="M82" s="10"/>
      <c r="N82" s="7"/>
      <c r="P82" s="126"/>
      <c r="Q82" s="441"/>
      <c r="R82" s="8"/>
      <c r="S82" s="126"/>
      <c r="T82" s="126"/>
      <c r="U82" s="126"/>
      <c r="V82" s="359"/>
      <c r="W82" s="359"/>
      <c r="X82" s="126"/>
      <c r="Y82" s="134"/>
      <c r="Z82" s="7"/>
      <c r="AA82" s="7"/>
      <c r="AB82" s="7"/>
      <c r="AC82" s="7"/>
    </row>
    <row r="83" spans="2:29" x14ac:dyDescent="0.3">
      <c r="B83" s="43">
        <v>76</v>
      </c>
      <c r="C83" s="433">
        <v>43320</v>
      </c>
      <c r="D83" s="109">
        <v>5</v>
      </c>
      <c r="E83" s="9">
        <v>1</v>
      </c>
      <c r="F83" s="9" t="s">
        <v>1473</v>
      </c>
      <c r="G83" s="9" t="s">
        <v>31</v>
      </c>
      <c r="H83" s="358">
        <v>50.994590000000002</v>
      </c>
      <c r="I83" s="358">
        <v>16.475059999999999</v>
      </c>
      <c r="J83" s="9" t="s">
        <v>3</v>
      </c>
      <c r="K83" s="110" t="s">
        <v>16</v>
      </c>
      <c r="L83" s="9" t="s">
        <v>17</v>
      </c>
      <c r="M83" s="10"/>
      <c r="N83" s="7"/>
      <c r="P83" s="126"/>
      <c r="Q83" s="441"/>
      <c r="R83" s="8"/>
      <c r="S83" s="126"/>
      <c r="T83" s="126"/>
      <c r="U83" s="126"/>
      <c r="V83" s="359"/>
      <c r="W83" s="359"/>
      <c r="X83" s="126"/>
      <c r="Y83" s="134"/>
      <c r="Z83" s="126"/>
      <c r="AA83" s="7"/>
      <c r="AB83" s="7"/>
      <c r="AC83" s="7"/>
    </row>
    <row r="84" spans="2:29" x14ac:dyDescent="0.3">
      <c r="B84" s="453">
        <v>77</v>
      </c>
      <c r="C84" s="433">
        <v>43320</v>
      </c>
      <c r="D84" s="109">
        <v>5</v>
      </c>
      <c r="E84" s="9">
        <v>1</v>
      </c>
      <c r="F84" s="9" t="s">
        <v>1474</v>
      </c>
      <c r="G84" s="9" t="s">
        <v>31</v>
      </c>
      <c r="H84" s="358">
        <v>50.943440000000002</v>
      </c>
      <c r="I84" s="358">
        <v>16.330749999999998</v>
      </c>
      <c r="J84" s="9" t="s">
        <v>26</v>
      </c>
      <c r="K84" s="110" t="s">
        <v>16</v>
      </c>
      <c r="L84" s="9" t="s">
        <v>17</v>
      </c>
      <c r="M84" s="10"/>
      <c r="N84" s="7"/>
      <c r="P84" s="126"/>
      <c r="Q84" s="441"/>
      <c r="R84" s="8"/>
      <c r="S84" s="126"/>
      <c r="T84" s="126"/>
      <c r="U84" s="126"/>
      <c r="V84" s="359"/>
      <c r="W84" s="359"/>
      <c r="X84" s="126"/>
      <c r="Y84" s="134"/>
      <c r="Z84" s="126"/>
      <c r="AA84" s="7"/>
      <c r="AB84" s="7"/>
      <c r="AC84" s="7"/>
    </row>
    <row r="85" spans="2:29" x14ac:dyDescent="0.3">
      <c r="B85" s="43">
        <v>78</v>
      </c>
      <c r="C85" s="433">
        <v>43320</v>
      </c>
      <c r="D85" s="109">
        <v>5</v>
      </c>
      <c r="E85" s="9">
        <v>1</v>
      </c>
      <c r="F85" s="9" t="s">
        <v>1475</v>
      </c>
      <c r="G85" s="9" t="s">
        <v>30</v>
      </c>
      <c r="H85" s="358">
        <v>50.920029999999997</v>
      </c>
      <c r="I85" s="358">
        <v>16.270759999999999</v>
      </c>
      <c r="J85" s="9" t="s">
        <v>6</v>
      </c>
      <c r="K85" s="110" t="s">
        <v>16</v>
      </c>
      <c r="L85" s="104" t="s">
        <v>185</v>
      </c>
      <c r="M85" s="10"/>
      <c r="N85" s="7"/>
      <c r="P85" s="126"/>
      <c r="Q85" s="441"/>
      <c r="R85" s="8"/>
      <c r="S85" s="126"/>
      <c r="T85" s="126"/>
      <c r="U85" s="126"/>
      <c r="V85" s="359"/>
      <c r="W85" s="359"/>
      <c r="X85" s="126"/>
      <c r="Y85" s="134"/>
      <c r="Z85" s="7"/>
      <c r="AA85" s="7"/>
      <c r="AB85" s="7"/>
      <c r="AC85" s="7"/>
    </row>
    <row r="86" spans="2:29" x14ac:dyDescent="0.3">
      <c r="B86" s="453">
        <v>79</v>
      </c>
      <c r="C86" s="433">
        <v>43320</v>
      </c>
      <c r="D86" s="109">
        <v>5</v>
      </c>
      <c r="E86" s="9">
        <v>1</v>
      </c>
      <c r="F86" s="9" t="s">
        <v>1476</v>
      </c>
      <c r="G86" s="9" t="s">
        <v>31</v>
      </c>
      <c r="H86" s="358">
        <v>50.916969999999999</v>
      </c>
      <c r="I86" s="358">
        <v>16.254809999999999</v>
      </c>
      <c r="J86" s="9" t="s">
        <v>9</v>
      </c>
      <c r="K86" s="110" t="s">
        <v>16</v>
      </c>
      <c r="L86" s="104" t="s">
        <v>185</v>
      </c>
      <c r="M86" s="10"/>
      <c r="N86" s="7"/>
      <c r="P86" s="126"/>
      <c r="Q86" s="441"/>
      <c r="R86" s="8"/>
      <c r="S86" s="126"/>
      <c r="T86" s="126"/>
      <c r="U86" s="126"/>
      <c r="V86" s="359"/>
      <c r="W86" s="359"/>
      <c r="X86" s="126"/>
      <c r="Y86" s="134"/>
      <c r="Z86" s="7"/>
      <c r="AA86" s="7"/>
      <c r="AB86" s="7"/>
      <c r="AC86" s="7"/>
    </row>
    <row r="87" spans="2:29" x14ac:dyDescent="0.3">
      <c r="B87" s="43">
        <v>80</v>
      </c>
      <c r="C87" s="433">
        <v>43321</v>
      </c>
      <c r="D87" s="109">
        <v>5</v>
      </c>
      <c r="E87" s="9">
        <v>1</v>
      </c>
      <c r="F87" s="9" t="s">
        <v>1477</v>
      </c>
      <c r="G87" s="9" t="s">
        <v>31</v>
      </c>
      <c r="H87" s="358">
        <v>50.944690000000001</v>
      </c>
      <c r="I87" s="358">
        <v>16.33297</v>
      </c>
      <c r="J87" s="9" t="s">
        <v>3</v>
      </c>
      <c r="K87" s="110" t="s">
        <v>16</v>
      </c>
      <c r="L87" s="9" t="s">
        <v>202</v>
      </c>
      <c r="M87" s="10"/>
      <c r="N87" s="7"/>
      <c r="P87" s="126"/>
      <c r="Q87" s="441"/>
      <c r="R87" s="8"/>
      <c r="S87" s="126"/>
      <c r="T87" s="126"/>
      <c r="U87" s="126"/>
      <c r="V87" s="359"/>
      <c r="W87" s="359"/>
      <c r="X87" s="126"/>
      <c r="Y87" s="134"/>
      <c r="Z87" s="126"/>
      <c r="AA87" s="7"/>
      <c r="AB87" s="7"/>
      <c r="AC87" s="7"/>
    </row>
    <row r="88" spans="2:29" x14ac:dyDescent="0.3">
      <c r="B88" s="453">
        <v>81</v>
      </c>
      <c r="C88" s="433">
        <v>43322</v>
      </c>
      <c r="D88" s="109">
        <v>5</v>
      </c>
      <c r="E88" s="9">
        <v>1</v>
      </c>
      <c r="F88" s="9" t="s">
        <v>1478</v>
      </c>
      <c r="G88" s="9" t="s">
        <v>15</v>
      </c>
      <c r="H88" s="358">
        <v>50.793895999999997</v>
      </c>
      <c r="I88" s="358">
        <v>16.040393999999999</v>
      </c>
      <c r="J88" s="9" t="s">
        <v>26</v>
      </c>
      <c r="K88" s="110" t="s">
        <v>16</v>
      </c>
      <c r="L88" s="9" t="s">
        <v>195</v>
      </c>
      <c r="M88" s="10"/>
      <c r="N88" s="7"/>
      <c r="P88" s="126"/>
      <c r="Q88" s="441"/>
      <c r="R88" s="8"/>
      <c r="S88" s="126"/>
      <c r="T88" s="126"/>
      <c r="U88" s="126"/>
      <c r="V88" s="359"/>
      <c r="W88" s="359"/>
      <c r="X88" s="126"/>
      <c r="Y88" s="134"/>
      <c r="Z88" s="126"/>
      <c r="AA88" s="7"/>
      <c r="AB88" s="7"/>
      <c r="AC88" s="7"/>
    </row>
    <row r="89" spans="2:29" x14ac:dyDescent="0.3">
      <c r="B89" s="43">
        <v>82</v>
      </c>
      <c r="C89" s="433">
        <v>43324</v>
      </c>
      <c r="D89" s="109">
        <v>5</v>
      </c>
      <c r="E89" s="9">
        <v>1</v>
      </c>
      <c r="F89" s="9" t="s">
        <v>1479</v>
      </c>
      <c r="G89" s="9" t="s">
        <v>31</v>
      </c>
      <c r="H89" s="358">
        <v>50.944249999999997</v>
      </c>
      <c r="I89" s="358">
        <v>16.332370000000001</v>
      </c>
      <c r="J89" s="9" t="s">
        <v>3</v>
      </c>
      <c r="K89" s="110" t="s">
        <v>16</v>
      </c>
      <c r="L89" s="9" t="s">
        <v>17</v>
      </c>
      <c r="M89" s="10"/>
      <c r="N89" s="7"/>
      <c r="P89" s="126"/>
      <c r="Q89" s="441"/>
      <c r="R89" s="8"/>
      <c r="S89" s="126"/>
      <c r="T89" s="126"/>
      <c r="U89" s="126"/>
      <c r="V89" s="359"/>
      <c r="W89" s="359"/>
      <c r="X89" s="126"/>
      <c r="Y89" s="134"/>
      <c r="Z89" s="126"/>
      <c r="AA89" s="7"/>
      <c r="AB89" s="7"/>
      <c r="AC89" s="7"/>
    </row>
    <row r="90" spans="2:29" x14ac:dyDescent="0.3">
      <c r="B90" s="453">
        <v>83</v>
      </c>
      <c r="C90" s="433">
        <v>43332</v>
      </c>
      <c r="D90" s="109">
        <v>5</v>
      </c>
      <c r="E90" s="9">
        <v>1</v>
      </c>
      <c r="F90" s="9" t="s">
        <v>1482</v>
      </c>
      <c r="G90" s="9" t="s">
        <v>30</v>
      </c>
      <c r="H90" s="358">
        <v>51.033479999999997</v>
      </c>
      <c r="I90" s="358">
        <v>16.581610000000001</v>
      </c>
      <c r="J90" s="9" t="s">
        <v>6</v>
      </c>
      <c r="K90" s="110" t="s">
        <v>16</v>
      </c>
      <c r="L90" s="9" t="s">
        <v>195</v>
      </c>
      <c r="M90" s="10"/>
      <c r="N90" s="7"/>
      <c r="P90" s="126"/>
      <c r="Q90" s="441"/>
      <c r="R90" s="8"/>
      <c r="S90" s="126"/>
      <c r="T90" s="126"/>
      <c r="U90" s="126"/>
      <c r="V90" s="359"/>
      <c r="W90" s="359"/>
      <c r="X90" s="126"/>
      <c r="Y90" s="134"/>
      <c r="Z90" s="126"/>
      <c r="AA90" s="7"/>
      <c r="AB90" s="7"/>
      <c r="AC90" s="7"/>
    </row>
    <row r="91" spans="2:29" x14ac:dyDescent="0.3">
      <c r="B91" s="43">
        <v>84</v>
      </c>
      <c r="C91" s="433">
        <v>43332</v>
      </c>
      <c r="D91" s="109">
        <v>5</v>
      </c>
      <c r="E91" s="9">
        <v>1</v>
      </c>
      <c r="F91" s="9" t="s">
        <v>1484</v>
      </c>
      <c r="G91" s="9" t="s">
        <v>30</v>
      </c>
      <c r="H91" s="358">
        <v>51.015689999999999</v>
      </c>
      <c r="I91" s="358">
        <v>16.55838</v>
      </c>
      <c r="J91" s="9" t="s">
        <v>4</v>
      </c>
      <c r="K91" s="110" t="s">
        <v>16</v>
      </c>
      <c r="L91" s="9" t="s">
        <v>17</v>
      </c>
      <c r="M91" s="10"/>
      <c r="N91" s="7"/>
      <c r="P91" s="126"/>
      <c r="Q91" s="441"/>
      <c r="R91" s="8"/>
      <c r="S91" s="126"/>
      <c r="T91" s="126"/>
      <c r="U91" s="126"/>
      <c r="V91" s="359"/>
      <c r="W91" s="359"/>
      <c r="X91" s="126"/>
      <c r="Y91" s="134"/>
      <c r="Z91" s="126"/>
      <c r="AA91" s="7"/>
      <c r="AB91" s="7"/>
      <c r="AC91" s="7"/>
    </row>
    <row r="92" spans="2:29" x14ac:dyDescent="0.3">
      <c r="B92" s="453">
        <v>85</v>
      </c>
      <c r="C92" s="433">
        <v>43332</v>
      </c>
      <c r="D92" s="109">
        <v>5</v>
      </c>
      <c r="E92" s="9">
        <v>1</v>
      </c>
      <c r="F92" s="9" t="s">
        <v>1483</v>
      </c>
      <c r="G92" s="9" t="s">
        <v>30</v>
      </c>
      <c r="H92" s="358">
        <v>51.013689999999997</v>
      </c>
      <c r="I92" s="358">
        <v>16.554300000000001</v>
      </c>
      <c r="J92" s="9" t="s">
        <v>4</v>
      </c>
      <c r="K92" s="110" t="s">
        <v>16</v>
      </c>
      <c r="L92" s="9" t="s">
        <v>17</v>
      </c>
      <c r="M92" s="10"/>
      <c r="N92" s="7"/>
      <c r="P92" s="126"/>
      <c r="Q92" s="441"/>
      <c r="R92" s="8"/>
      <c r="S92" s="126"/>
      <c r="T92" s="126"/>
      <c r="U92" s="126"/>
      <c r="V92" s="359"/>
      <c r="W92" s="359"/>
      <c r="X92" s="126"/>
      <c r="Y92" s="134"/>
      <c r="Z92" s="126"/>
      <c r="AA92" s="7"/>
      <c r="AB92" s="7"/>
      <c r="AC92" s="7"/>
    </row>
    <row r="93" spans="2:29" x14ac:dyDescent="0.3">
      <c r="B93" s="43">
        <v>86</v>
      </c>
      <c r="C93" s="433">
        <v>43332</v>
      </c>
      <c r="D93" s="109">
        <v>5</v>
      </c>
      <c r="E93" s="9">
        <v>1</v>
      </c>
      <c r="F93" s="9" t="s">
        <v>1481</v>
      </c>
      <c r="G93" s="9" t="s">
        <v>30</v>
      </c>
      <c r="H93" s="358">
        <v>51.006810000000002</v>
      </c>
      <c r="I93" s="358">
        <v>16.5442</v>
      </c>
      <c r="J93" s="9" t="s">
        <v>6</v>
      </c>
      <c r="K93" s="110" t="s">
        <v>16</v>
      </c>
      <c r="L93" s="9" t="s">
        <v>17</v>
      </c>
      <c r="M93" s="10"/>
      <c r="N93" s="7"/>
      <c r="P93" s="126"/>
      <c r="Q93" s="441"/>
      <c r="R93" s="8"/>
      <c r="S93" s="126"/>
      <c r="T93" s="126"/>
      <c r="U93" s="126"/>
      <c r="V93" s="359"/>
      <c r="W93" s="359"/>
      <c r="X93" s="126"/>
      <c r="Y93" s="134"/>
      <c r="Z93" s="126"/>
      <c r="AA93" s="7"/>
      <c r="AB93" s="7"/>
      <c r="AC93" s="7"/>
    </row>
    <row r="94" spans="2:29" x14ac:dyDescent="0.3">
      <c r="B94" s="453">
        <v>87</v>
      </c>
      <c r="C94" s="433">
        <v>43332</v>
      </c>
      <c r="D94" s="109">
        <v>5</v>
      </c>
      <c r="E94" s="9">
        <v>1</v>
      </c>
      <c r="F94" s="9" t="s">
        <v>212</v>
      </c>
      <c r="G94" s="9" t="s">
        <v>31</v>
      </c>
      <c r="H94" s="358">
        <v>51.006779999999999</v>
      </c>
      <c r="I94" s="358">
        <v>16.54374</v>
      </c>
      <c r="J94" s="9" t="s">
        <v>6</v>
      </c>
      <c r="K94" s="110" t="s">
        <v>16</v>
      </c>
      <c r="L94" s="9" t="s">
        <v>17</v>
      </c>
      <c r="M94" s="10"/>
      <c r="N94" s="7"/>
      <c r="P94" s="126"/>
      <c r="Q94" s="441"/>
      <c r="R94" s="8"/>
      <c r="S94" s="126"/>
      <c r="T94" s="126"/>
      <c r="U94" s="126"/>
      <c r="V94" s="359"/>
      <c r="W94" s="359"/>
      <c r="X94" s="126"/>
      <c r="Y94" s="134"/>
      <c r="Z94" s="126"/>
      <c r="AA94" s="7"/>
      <c r="AB94" s="7"/>
      <c r="AC94" s="7"/>
    </row>
    <row r="95" spans="2:29" x14ac:dyDescent="0.3">
      <c r="B95" s="43">
        <v>88</v>
      </c>
      <c r="C95" s="433">
        <v>43332</v>
      </c>
      <c r="D95" s="109">
        <v>5</v>
      </c>
      <c r="E95" s="9">
        <v>1</v>
      </c>
      <c r="F95" s="9" t="s">
        <v>1480</v>
      </c>
      <c r="G95" s="9" t="s">
        <v>30</v>
      </c>
      <c r="H95" s="358">
        <v>50.984430000000003</v>
      </c>
      <c r="I95" s="358">
        <v>16.378820000000001</v>
      </c>
      <c r="J95" s="9" t="s">
        <v>3</v>
      </c>
      <c r="K95" s="110" t="s">
        <v>16</v>
      </c>
      <c r="L95" s="9" t="s">
        <v>17</v>
      </c>
      <c r="M95" s="10"/>
      <c r="N95" s="7"/>
      <c r="P95" s="126"/>
      <c r="Q95" s="441"/>
      <c r="R95" s="8"/>
      <c r="S95" s="126"/>
      <c r="T95" s="126"/>
      <c r="U95" s="126"/>
      <c r="V95" s="359"/>
      <c r="W95" s="359"/>
      <c r="X95" s="126"/>
      <c r="Y95" s="134"/>
      <c r="Z95" s="126"/>
      <c r="AA95" s="7"/>
      <c r="AB95" s="7"/>
      <c r="AC95" s="7"/>
    </row>
    <row r="96" spans="2:29" x14ac:dyDescent="0.3">
      <c r="B96" s="453">
        <v>89</v>
      </c>
      <c r="C96" s="433">
        <v>43332</v>
      </c>
      <c r="D96" s="109">
        <v>5</v>
      </c>
      <c r="E96" s="9">
        <v>1</v>
      </c>
      <c r="F96" s="9" t="s">
        <v>1456</v>
      </c>
      <c r="G96" s="9" t="s">
        <v>31</v>
      </c>
      <c r="H96" s="358">
        <v>50.891548</v>
      </c>
      <c r="I96" s="358">
        <v>16.081306000000001</v>
      </c>
      <c r="J96" s="9" t="s">
        <v>6</v>
      </c>
      <c r="K96" s="110" t="s">
        <v>16</v>
      </c>
      <c r="L96" s="9" t="s">
        <v>17</v>
      </c>
      <c r="M96" s="10"/>
      <c r="N96" s="7"/>
      <c r="P96" s="126"/>
      <c r="Q96" s="441"/>
      <c r="R96" s="8"/>
      <c r="S96" s="126"/>
      <c r="T96" s="126"/>
      <c r="U96" s="126"/>
      <c r="V96" s="359"/>
      <c r="W96" s="359"/>
      <c r="X96" s="126"/>
      <c r="Y96" s="134"/>
      <c r="Z96" s="126"/>
      <c r="AA96" s="7"/>
      <c r="AB96" s="7"/>
      <c r="AC96" s="7"/>
    </row>
    <row r="97" spans="2:29" x14ac:dyDescent="0.3">
      <c r="B97" s="43">
        <v>90</v>
      </c>
      <c r="C97" s="433">
        <v>43332</v>
      </c>
      <c r="D97" s="109">
        <v>5</v>
      </c>
      <c r="E97" s="9">
        <v>1</v>
      </c>
      <c r="F97" s="9" t="s">
        <v>1459</v>
      </c>
      <c r="G97" s="9" t="s">
        <v>31</v>
      </c>
      <c r="H97" s="358">
        <v>50.858108999999999</v>
      </c>
      <c r="I97" s="358">
        <v>16.047041</v>
      </c>
      <c r="J97" s="9" t="s">
        <v>12</v>
      </c>
      <c r="K97" s="110" t="s">
        <v>16</v>
      </c>
      <c r="L97" s="9" t="s">
        <v>17</v>
      </c>
      <c r="M97" s="10"/>
      <c r="N97" s="7"/>
      <c r="P97" s="126"/>
      <c r="Q97" s="441"/>
      <c r="R97" s="8"/>
      <c r="S97" s="126"/>
      <c r="T97" s="126"/>
      <c r="U97" s="126"/>
      <c r="V97" s="359"/>
      <c r="W97" s="359"/>
      <c r="X97" s="126"/>
      <c r="Y97" s="134"/>
      <c r="Z97" s="126"/>
      <c r="AA97" s="7"/>
      <c r="AB97" s="7"/>
      <c r="AC97" s="7"/>
    </row>
    <row r="98" spans="2:29" x14ac:dyDescent="0.3">
      <c r="B98" s="453">
        <v>91</v>
      </c>
      <c r="C98" s="433">
        <v>43341</v>
      </c>
      <c r="D98" s="109">
        <v>5</v>
      </c>
      <c r="E98" s="9">
        <v>1</v>
      </c>
      <c r="F98" s="9" t="s">
        <v>122</v>
      </c>
      <c r="G98" s="9" t="s">
        <v>30</v>
      </c>
      <c r="H98" s="358">
        <v>50.777648200000002</v>
      </c>
      <c r="I98" s="358">
        <v>16.0141925</v>
      </c>
      <c r="J98" s="9" t="s">
        <v>3</v>
      </c>
      <c r="K98" s="110" t="s">
        <v>16</v>
      </c>
      <c r="L98" s="9" t="s">
        <v>17</v>
      </c>
      <c r="M98" s="10"/>
      <c r="N98" s="7"/>
      <c r="P98" s="126"/>
      <c r="Q98" s="441"/>
      <c r="R98" s="8"/>
      <c r="S98" s="126"/>
      <c r="T98" s="126"/>
      <c r="U98" s="126"/>
      <c r="V98" s="359"/>
      <c r="W98" s="359"/>
      <c r="X98" s="126"/>
      <c r="Y98" s="134"/>
      <c r="Z98" s="126"/>
      <c r="AA98" s="7"/>
      <c r="AB98" s="7"/>
      <c r="AC98" s="7"/>
    </row>
    <row r="99" spans="2:29" x14ac:dyDescent="0.3">
      <c r="B99" s="43">
        <v>92</v>
      </c>
      <c r="C99" s="433">
        <v>43344</v>
      </c>
      <c r="D99" s="109">
        <v>5</v>
      </c>
      <c r="E99" s="9">
        <v>1</v>
      </c>
      <c r="F99" s="9" t="s">
        <v>219</v>
      </c>
      <c r="G99" s="9" t="s">
        <v>30</v>
      </c>
      <c r="H99" s="358">
        <v>50.749112500000003</v>
      </c>
      <c r="I99" s="358">
        <v>16.0120723</v>
      </c>
      <c r="J99" s="9" t="s">
        <v>4</v>
      </c>
      <c r="K99" s="110" t="s">
        <v>16</v>
      </c>
      <c r="L99" s="9" t="s">
        <v>17</v>
      </c>
      <c r="M99" s="10"/>
      <c r="N99" s="7"/>
      <c r="P99" s="126"/>
      <c r="Q99" s="441"/>
      <c r="R99" s="8"/>
      <c r="S99" s="126"/>
      <c r="T99" s="126"/>
      <c r="U99" s="126"/>
      <c r="V99" s="359"/>
      <c r="W99" s="359"/>
      <c r="X99" s="126"/>
      <c r="Y99" s="134"/>
      <c r="Z99" s="126"/>
      <c r="AA99" s="7"/>
      <c r="AB99" s="7"/>
      <c r="AC99" s="7"/>
    </row>
    <row r="100" spans="2:29" x14ac:dyDescent="0.3">
      <c r="B100" s="453">
        <v>93</v>
      </c>
      <c r="C100" s="433">
        <v>43347</v>
      </c>
      <c r="D100" s="109">
        <v>5</v>
      </c>
      <c r="E100" s="9">
        <v>1</v>
      </c>
      <c r="F100" s="9" t="s">
        <v>1485</v>
      </c>
      <c r="G100" s="9" t="s">
        <v>31</v>
      </c>
      <c r="H100" s="358">
        <v>50.692079999999997</v>
      </c>
      <c r="I100" s="358">
        <v>15.991059999999999</v>
      </c>
      <c r="J100" s="9" t="s">
        <v>26</v>
      </c>
      <c r="K100" s="110" t="s">
        <v>16</v>
      </c>
      <c r="L100" s="9" t="s">
        <v>17</v>
      </c>
      <c r="M100" s="10"/>
      <c r="N100" s="7"/>
      <c r="P100" s="126"/>
      <c r="Q100" s="441"/>
      <c r="R100" s="8"/>
      <c r="S100" s="126"/>
      <c r="T100" s="126"/>
      <c r="U100" s="126"/>
      <c r="V100" s="359"/>
      <c r="W100" s="359"/>
      <c r="X100" s="126"/>
      <c r="Y100" s="134"/>
      <c r="Z100" s="126"/>
      <c r="AA100" s="7"/>
      <c r="AB100" s="7"/>
      <c r="AC100" s="7"/>
    </row>
    <row r="101" spans="2:29" x14ac:dyDescent="0.3">
      <c r="B101" s="43">
        <v>94</v>
      </c>
      <c r="C101" s="433">
        <v>43347</v>
      </c>
      <c r="D101" s="109">
        <v>5</v>
      </c>
      <c r="E101" s="9">
        <v>1</v>
      </c>
      <c r="F101" s="9" t="s">
        <v>1486</v>
      </c>
      <c r="G101" s="9" t="s">
        <v>30</v>
      </c>
      <c r="H101" s="358">
        <v>50.689950000000003</v>
      </c>
      <c r="I101" s="358">
        <v>15.98846</v>
      </c>
      <c r="J101" s="9" t="s">
        <v>26</v>
      </c>
      <c r="K101" s="110" t="s">
        <v>16</v>
      </c>
      <c r="L101" s="9" t="s">
        <v>17</v>
      </c>
      <c r="M101" s="10"/>
      <c r="N101" s="7"/>
      <c r="P101" s="126"/>
      <c r="Q101" s="441"/>
      <c r="R101" s="8"/>
      <c r="S101" s="126"/>
      <c r="T101" s="126"/>
      <c r="U101" s="126"/>
      <c r="V101" s="359"/>
      <c r="W101" s="359"/>
      <c r="X101" s="126"/>
      <c r="Y101" s="134"/>
      <c r="Z101" s="126"/>
      <c r="AA101" s="7"/>
      <c r="AB101" s="7"/>
      <c r="AC101" s="7"/>
    </row>
    <row r="102" spans="2:29" x14ac:dyDescent="0.3">
      <c r="B102" s="453">
        <v>95</v>
      </c>
      <c r="C102" s="433">
        <v>43351</v>
      </c>
      <c r="D102" s="109">
        <v>5</v>
      </c>
      <c r="E102" s="9">
        <v>1</v>
      </c>
      <c r="F102" s="9" t="s">
        <v>335</v>
      </c>
      <c r="G102" s="9" t="s">
        <v>31</v>
      </c>
      <c r="H102" s="358">
        <v>50.697788000000003</v>
      </c>
      <c r="I102" s="358">
        <v>15.995272</v>
      </c>
      <c r="J102" s="9" t="s">
        <v>3</v>
      </c>
      <c r="K102" s="110" t="s">
        <v>16</v>
      </c>
      <c r="L102" s="9" t="s">
        <v>17</v>
      </c>
      <c r="M102" s="10"/>
      <c r="N102" s="7"/>
      <c r="P102" s="126"/>
      <c r="Q102" s="441"/>
      <c r="R102" s="8"/>
      <c r="S102" s="126"/>
      <c r="T102" s="126"/>
      <c r="U102" s="126"/>
      <c r="V102" s="359"/>
      <c r="W102" s="359"/>
      <c r="X102" s="126"/>
      <c r="Y102" s="134"/>
      <c r="Z102" s="126"/>
      <c r="AA102" s="7"/>
      <c r="AB102" s="7"/>
      <c r="AC102" s="7"/>
    </row>
    <row r="103" spans="2:29" x14ac:dyDescent="0.3">
      <c r="B103" s="43">
        <v>96</v>
      </c>
      <c r="C103" s="433">
        <v>43353</v>
      </c>
      <c r="D103" s="109">
        <v>5</v>
      </c>
      <c r="E103" s="9">
        <v>1</v>
      </c>
      <c r="F103" s="9" t="s">
        <v>1487</v>
      </c>
      <c r="G103" s="9" t="s">
        <v>31</v>
      </c>
      <c r="H103" s="358">
        <v>50.706181000000001</v>
      </c>
      <c r="I103" s="358">
        <v>16.002071000000001</v>
      </c>
      <c r="J103" s="9" t="s">
        <v>6</v>
      </c>
      <c r="K103" s="110" t="s">
        <v>16</v>
      </c>
      <c r="L103" s="9" t="s">
        <v>17</v>
      </c>
      <c r="M103" s="10"/>
      <c r="N103" s="7"/>
      <c r="P103" s="126"/>
      <c r="Q103" s="441"/>
      <c r="R103" s="8"/>
      <c r="S103" s="126"/>
      <c r="T103" s="126"/>
      <c r="U103" s="126"/>
      <c r="V103" s="359"/>
      <c r="W103" s="359"/>
      <c r="X103" s="126"/>
      <c r="Y103" s="134"/>
      <c r="Z103" s="126"/>
      <c r="AA103" s="7"/>
      <c r="AB103" s="7"/>
      <c r="AC103" s="7"/>
    </row>
    <row r="104" spans="2:29" x14ac:dyDescent="0.3">
      <c r="B104" s="453">
        <v>97</v>
      </c>
      <c r="C104" s="433">
        <v>43353</v>
      </c>
      <c r="D104" s="109">
        <v>5</v>
      </c>
      <c r="E104" s="9">
        <v>1</v>
      </c>
      <c r="F104" s="9" t="s">
        <v>1488</v>
      </c>
      <c r="G104" s="9" t="s">
        <v>30</v>
      </c>
      <c r="H104" s="358">
        <v>50.704340000000002</v>
      </c>
      <c r="I104" s="358">
        <v>16</v>
      </c>
      <c r="J104" s="9" t="s">
        <v>6</v>
      </c>
      <c r="K104" s="110" t="s">
        <v>16</v>
      </c>
      <c r="L104" s="9" t="s">
        <v>17</v>
      </c>
      <c r="M104" s="10"/>
      <c r="N104" s="7"/>
      <c r="P104" s="126"/>
      <c r="Q104" s="441"/>
      <c r="R104" s="8"/>
      <c r="S104" s="126"/>
      <c r="T104" s="126"/>
      <c r="U104" s="126"/>
      <c r="V104" s="359"/>
      <c r="W104" s="359"/>
      <c r="X104" s="126"/>
      <c r="Y104" s="134"/>
      <c r="Z104" s="126"/>
      <c r="AA104" s="7"/>
      <c r="AB104" s="7"/>
      <c r="AC104" s="7"/>
    </row>
    <row r="105" spans="2:29" x14ac:dyDescent="0.3">
      <c r="B105" s="43">
        <v>98</v>
      </c>
      <c r="C105" s="433">
        <v>43355</v>
      </c>
      <c r="D105" s="109">
        <v>5</v>
      </c>
      <c r="E105" s="9">
        <v>1</v>
      </c>
      <c r="F105" s="9" t="s">
        <v>1489</v>
      </c>
      <c r="G105" s="9" t="s">
        <v>30</v>
      </c>
      <c r="H105" s="358">
        <v>51.043010000000002</v>
      </c>
      <c r="I105" s="358">
        <v>16.59374</v>
      </c>
      <c r="J105" s="9" t="s">
        <v>26</v>
      </c>
      <c r="K105" s="110" t="s">
        <v>16</v>
      </c>
      <c r="L105" s="9" t="s">
        <v>17</v>
      </c>
      <c r="M105" s="10"/>
      <c r="N105" s="7"/>
      <c r="P105" s="126"/>
      <c r="Q105" s="441"/>
      <c r="R105" s="8"/>
      <c r="S105" s="126"/>
      <c r="T105" s="126"/>
      <c r="U105" s="126"/>
      <c r="V105" s="359"/>
      <c r="W105" s="359"/>
      <c r="X105" s="126"/>
      <c r="Y105" s="134"/>
      <c r="Z105" s="126"/>
      <c r="AA105" s="7"/>
      <c r="AB105" s="7"/>
      <c r="AC105" s="7"/>
    </row>
    <row r="106" spans="2:29" x14ac:dyDescent="0.3">
      <c r="B106" s="453">
        <v>99</v>
      </c>
      <c r="C106" s="433">
        <v>43355</v>
      </c>
      <c r="D106" s="109">
        <v>5</v>
      </c>
      <c r="E106" s="9">
        <v>1</v>
      </c>
      <c r="F106" s="9" t="s">
        <v>1490</v>
      </c>
      <c r="G106" s="9" t="s">
        <v>31</v>
      </c>
      <c r="H106" s="358">
        <v>51.026090000000003</v>
      </c>
      <c r="I106" s="358">
        <v>16.577860000000001</v>
      </c>
      <c r="J106" s="9" t="s">
        <v>26</v>
      </c>
      <c r="K106" s="110" t="s">
        <v>16</v>
      </c>
      <c r="L106" s="9" t="s">
        <v>17</v>
      </c>
      <c r="M106" s="10"/>
      <c r="N106" s="7"/>
      <c r="P106" s="126"/>
      <c r="Q106" s="441"/>
      <c r="R106" s="8"/>
      <c r="S106" s="126"/>
      <c r="T106" s="126"/>
      <c r="U106" s="126"/>
      <c r="V106" s="359"/>
      <c r="W106" s="359"/>
      <c r="X106" s="126"/>
      <c r="Y106" s="134"/>
      <c r="Z106" s="126"/>
      <c r="AA106" s="7"/>
      <c r="AB106" s="7"/>
      <c r="AC106" s="7"/>
    </row>
    <row r="107" spans="2:29" x14ac:dyDescent="0.3">
      <c r="B107" s="43">
        <v>100</v>
      </c>
      <c r="C107" s="433">
        <v>43355</v>
      </c>
      <c r="D107" s="109">
        <v>5</v>
      </c>
      <c r="E107" s="9">
        <v>1</v>
      </c>
      <c r="F107" s="9" t="s">
        <v>1491</v>
      </c>
      <c r="G107" s="9" t="s">
        <v>31</v>
      </c>
      <c r="H107" s="358">
        <v>50.988419999999998</v>
      </c>
      <c r="I107" s="358">
        <v>16.443190000000001</v>
      </c>
      <c r="J107" s="9" t="s">
        <v>4</v>
      </c>
      <c r="K107" s="110" t="s">
        <v>16</v>
      </c>
      <c r="L107" s="9" t="s">
        <v>17</v>
      </c>
      <c r="M107" s="10"/>
      <c r="N107" s="7"/>
      <c r="P107" s="126"/>
      <c r="Q107" s="441"/>
      <c r="R107" s="8"/>
      <c r="S107" s="126"/>
      <c r="T107" s="126"/>
      <c r="U107" s="126"/>
      <c r="V107" s="359"/>
      <c r="W107" s="359"/>
      <c r="X107" s="126"/>
      <c r="Y107" s="134"/>
      <c r="Z107" s="126"/>
      <c r="AA107" s="7"/>
      <c r="AB107" s="7"/>
      <c r="AC107" s="7"/>
    </row>
    <row r="108" spans="2:29" x14ac:dyDescent="0.3">
      <c r="B108" s="453">
        <v>101</v>
      </c>
      <c r="C108" s="433">
        <v>43355</v>
      </c>
      <c r="D108" s="109">
        <v>5</v>
      </c>
      <c r="E108" s="9">
        <v>1</v>
      </c>
      <c r="F108" s="9" t="s">
        <v>1492</v>
      </c>
      <c r="G108" s="9" t="s">
        <v>31</v>
      </c>
      <c r="H108" s="358">
        <v>50.88205</v>
      </c>
      <c r="I108" s="358">
        <v>16.073060999999999</v>
      </c>
      <c r="J108" s="9" t="s">
        <v>3</v>
      </c>
      <c r="K108" s="110" t="s">
        <v>16</v>
      </c>
      <c r="L108" s="9" t="s">
        <v>143</v>
      </c>
      <c r="M108" s="10"/>
      <c r="N108" s="7"/>
      <c r="P108" s="126"/>
      <c r="Q108" s="441"/>
      <c r="R108" s="8"/>
      <c r="S108" s="126"/>
      <c r="T108" s="126"/>
      <c r="U108" s="126"/>
      <c r="V108" s="359"/>
      <c r="W108" s="359"/>
      <c r="X108" s="126"/>
      <c r="Y108" s="134"/>
      <c r="Z108" s="126"/>
      <c r="AA108" s="7"/>
      <c r="AB108" s="7"/>
      <c r="AC108" s="7"/>
    </row>
    <row r="109" spans="2:29" x14ac:dyDescent="0.3">
      <c r="B109" s="43">
        <v>102</v>
      </c>
      <c r="C109" s="433">
        <v>43355</v>
      </c>
      <c r="D109" s="109">
        <v>5</v>
      </c>
      <c r="E109" s="9">
        <v>1</v>
      </c>
      <c r="F109" s="9" t="s">
        <v>1433</v>
      </c>
      <c r="G109" s="9" t="s">
        <v>30</v>
      </c>
      <c r="H109" s="358">
        <v>50.851439999999997</v>
      </c>
      <c r="I109" s="358">
        <v>16.043932000000002</v>
      </c>
      <c r="J109" s="9" t="s">
        <v>3</v>
      </c>
      <c r="K109" s="110" t="s">
        <v>16</v>
      </c>
      <c r="L109" s="9" t="s">
        <v>140</v>
      </c>
      <c r="M109" s="10"/>
      <c r="N109" s="7"/>
      <c r="P109" s="126"/>
      <c r="Q109" s="441"/>
      <c r="R109" s="8"/>
      <c r="S109" s="126"/>
      <c r="T109" s="126"/>
      <c r="U109" s="126"/>
      <c r="V109" s="359"/>
      <c r="W109" s="359"/>
      <c r="X109" s="126"/>
      <c r="Y109" s="134"/>
      <c r="Z109" s="126"/>
      <c r="AA109" s="7"/>
      <c r="AB109" s="7"/>
      <c r="AC109" s="7"/>
    </row>
    <row r="110" spans="2:29" x14ac:dyDescent="0.3">
      <c r="B110" s="453">
        <v>103</v>
      </c>
      <c r="C110" s="433">
        <v>43355</v>
      </c>
      <c r="D110" s="109">
        <v>5</v>
      </c>
      <c r="E110" s="9">
        <v>1</v>
      </c>
      <c r="F110" s="9" t="s">
        <v>1493</v>
      </c>
      <c r="G110" s="9" t="s">
        <v>30</v>
      </c>
      <c r="H110" s="358">
        <v>50.699390000000001</v>
      </c>
      <c r="I110" s="358">
        <v>15.996549999999999</v>
      </c>
      <c r="J110" s="9" t="s">
        <v>9</v>
      </c>
      <c r="K110" s="110" t="s">
        <v>16</v>
      </c>
      <c r="L110" s="9" t="s">
        <v>185</v>
      </c>
      <c r="M110" s="10"/>
      <c r="N110" s="7"/>
      <c r="P110" s="126"/>
      <c r="Q110" s="441"/>
      <c r="R110" s="8"/>
      <c r="S110" s="126"/>
      <c r="T110" s="126"/>
      <c r="U110" s="126"/>
      <c r="V110" s="359"/>
      <c r="W110" s="359"/>
      <c r="X110" s="126"/>
      <c r="Y110" s="134"/>
      <c r="Z110" s="126"/>
      <c r="AA110" s="7"/>
      <c r="AB110" s="7"/>
      <c r="AC110" s="7"/>
    </row>
    <row r="111" spans="2:29" x14ac:dyDescent="0.3">
      <c r="B111" s="43">
        <v>104</v>
      </c>
      <c r="C111" s="433">
        <v>43358</v>
      </c>
      <c r="D111" s="109">
        <v>5</v>
      </c>
      <c r="E111" s="9">
        <v>1</v>
      </c>
      <c r="F111" s="9" t="s">
        <v>1461</v>
      </c>
      <c r="G111" s="9" t="s">
        <v>15</v>
      </c>
      <c r="H111" s="358">
        <v>51.01314</v>
      </c>
      <c r="I111" s="358">
        <v>16.5532</v>
      </c>
      <c r="J111" s="9" t="s">
        <v>4</v>
      </c>
      <c r="K111" s="110" t="s">
        <v>16</v>
      </c>
      <c r="L111" s="9" t="s">
        <v>17</v>
      </c>
      <c r="M111" s="10"/>
      <c r="N111" s="7"/>
      <c r="P111" s="126"/>
      <c r="Q111" s="441"/>
      <c r="R111" s="8"/>
      <c r="S111" s="126"/>
      <c r="T111" s="126"/>
      <c r="U111" s="126"/>
      <c r="V111" s="359"/>
      <c r="W111" s="359"/>
      <c r="X111" s="126"/>
      <c r="Y111" s="134"/>
      <c r="Z111" s="126"/>
      <c r="AA111" s="7"/>
      <c r="AB111" s="7"/>
      <c r="AC111" s="7"/>
    </row>
    <row r="112" spans="2:29" x14ac:dyDescent="0.3">
      <c r="B112" s="453">
        <v>105</v>
      </c>
      <c r="C112" s="433">
        <v>43359</v>
      </c>
      <c r="D112" s="109">
        <v>5</v>
      </c>
      <c r="E112" s="9">
        <v>1</v>
      </c>
      <c r="F112" s="9" t="s">
        <v>1496</v>
      </c>
      <c r="G112" s="9" t="s">
        <v>30</v>
      </c>
      <c r="H112" s="358">
        <v>51.027079999999998</v>
      </c>
      <c r="I112" s="358">
        <v>16.578890000000001</v>
      </c>
      <c r="J112" s="9" t="s">
        <v>4</v>
      </c>
      <c r="K112" s="110" t="s">
        <v>16</v>
      </c>
      <c r="L112" s="104" t="s">
        <v>185</v>
      </c>
      <c r="M112" s="10"/>
      <c r="N112" s="7"/>
      <c r="P112" s="126"/>
      <c r="Q112" s="441"/>
      <c r="R112" s="8"/>
      <c r="S112" s="126"/>
      <c r="T112" s="126"/>
      <c r="U112" s="126"/>
      <c r="V112" s="359"/>
      <c r="W112" s="359"/>
      <c r="X112" s="126"/>
      <c r="Y112" s="134"/>
      <c r="Z112" s="7"/>
      <c r="AA112" s="7"/>
      <c r="AB112" s="7"/>
      <c r="AC112" s="7"/>
    </row>
    <row r="113" spans="2:29" x14ac:dyDescent="0.3">
      <c r="B113" s="43">
        <v>106</v>
      </c>
      <c r="C113" s="433">
        <v>43359</v>
      </c>
      <c r="D113" s="109">
        <v>5</v>
      </c>
      <c r="E113" s="9">
        <v>1</v>
      </c>
      <c r="F113" s="9" t="s">
        <v>1494</v>
      </c>
      <c r="G113" s="9" t="s">
        <v>31</v>
      </c>
      <c r="H113" s="358">
        <v>51.009329999999999</v>
      </c>
      <c r="I113" s="358">
        <v>16.549099999999999</v>
      </c>
      <c r="J113" s="9" t="s">
        <v>65</v>
      </c>
      <c r="K113" s="110" t="s">
        <v>16</v>
      </c>
      <c r="L113" s="9" t="s">
        <v>17</v>
      </c>
      <c r="M113" s="10"/>
      <c r="N113" s="7"/>
      <c r="P113" s="126"/>
      <c r="Q113" s="441"/>
      <c r="R113" s="8"/>
      <c r="S113" s="126"/>
      <c r="T113" s="126"/>
      <c r="U113" s="126"/>
      <c r="V113" s="359"/>
      <c r="W113" s="359"/>
      <c r="X113" s="126"/>
      <c r="Y113" s="134"/>
      <c r="Z113" s="126"/>
      <c r="AA113" s="7"/>
      <c r="AB113" s="7"/>
      <c r="AC113" s="7"/>
    </row>
    <row r="114" spans="2:29" x14ac:dyDescent="0.3">
      <c r="B114" s="453">
        <v>107</v>
      </c>
      <c r="C114" s="433">
        <v>43359</v>
      </c>
      <c r="D114" s="109">
        <v>5</v>
      </c>
      <c r="E114" s="9">
        <v>1</v>
      </c>
      <c r="F114" s="9" t="s">
        <v>1495</v>
      </c>
      <c r="G114" s="9" t="s">
        <v>31</v>
      </c>
      <c r="H114" s="358">
        <v>51.007170000000002</v>
      </c>
      <c r="I114" s="358">
        <v>16.59535</v>
      </c>
      <c r="J114" s="9" t="s">
        <v>9</v>
      </c>
      <c r="K114" s="110" t="s">
        <v>16</v>
      </c>
      <c r="L114" s="9" t="s">
        <v>17</v>
      </c>
      <c r="M114" s="10"/>
      <c r="N114" s="7"/>
      <c r="P114" s="126"/>
      <c r="Q114" s="441"/>
      <c r="R114" s="8"/>
      <c r="S114" s="126"/>
      <c r="T114" s="126"/>
      <c r="U114" s="126"/>
      <c r="V114" s="359"/>
      <c r="W114" s="359"/>
      <c r="X114" s="126"/>
      <c r="Y114" s="134"/>
      <c r="Z114" s="126"/>
      <c r="AA114" s="7"/>
      <c r="AB114" s="7"/>
      <c r="AC114" s="7"/>
    </row>
    <row r="115" spans="2:29" x14ac:dyDescent="0.3">
      <c r="B115" s="43">
        <v>108</v>
      </c>
      <c r="C115" s="433">
        <v>43359</v>
      </c>
      <c r="D115" s="109">
        <v>5</v>
      </c>
      <c r="E115" s="9">
        <v>1</v>
      </c>
      <c r="F115" s="9" t="s">
        <v>1497</v>
      </c>
      <c r="G115" s="9" t="s">
        <v>31</v>
      </c>
      <c r="H115" s="358">
        <v>50.989269999999998</v>
      </c>
      <c r="I115" s="358">
        <v>16.447479999999999</v>
      </c>
      <c r="J115" s="9" t="s">
        <v>3</v>
      </c>
      <c r="K115" s="110" t="s">
        <v>16</v>
      </c>
      <c r="L115" s="9" t="s">
        <v>17</v>
      </c>
      <c r="M115" s="71"/>
      <c r="N115" s="7"/>
      <c r="P115" s="126"/>
      <c r="Q115" s="441"/>
      <c r="R115" s="8"/>
      <c r="S115" s="126"/>
      <c r="T115" s="126"/>
      <c r="U115" s="126"/>
      <c r="V115" s="359"/>
      <c r="W115" s="359"/>
      <c r="X115" s="126"/>
      <c r="Y115" s="134"/>
      <c r="Z115" s="126"/>
      <c r="AA115" s="126"/>
      <c r="AB115" s="7"/>
      <c r="AC115" s="7"/>
    </row>
    <row r="116" spans="2:29" x14ac:dyDescent="0.3">
      <c r="B116" s="453">
        <v>109</v>
      </c>
      <c r="C116" s="433">
        <v>43360</v>
      </c>
      <c r="D116" s="109">
        <v>5</v>
      </c>
      <c r="E116" s="9">
        <v>1</v>
      </c>
      <c r="F116" s="9" t="s">
        <v>1483</v>
      </c>
      <c r="G116" s="9" t="s">
        <v>31</v>
      </c>
      <c r="H116" s="358">
        <v>51.013689999999997</v>
      </c>
      <c r="I116" s="358">
        <v>16.554300000000001</v>
      </c>
      <c r="J116" s="9" t="s">
        <v>1</v>
      </c>
      <c r="K116" s="110" t="s">
        <v>16</v>
      </c>
      <c r="L116" s="9" t="s">
        <v>190</v>
      </c>
      <c r="M116" s="71"/>
      <c r="N116" s="7"/>
      <c r="P116" s="126"/>
      <c r="Q116" s="441"/>
      <c r="R116" s="8"/>
      <c r="S116" s="126"/>
      <c r="T116" s="126"/>
      <c r="U116" s="126"/>
      <c r="V116" s="359"/>
      <c r="W116" s="359"/>
      <c r="X116" s="126"/>
      <c r="Y116" s="134"/>
      <c r="Z116" s="126"/>
      <c r="AA116" s="126"/>
      <c r="AB116" s="7"/>
      <c r="AC116" s="7"/>
    </row>
    <row r="117" spans="2:29" x14ac:dyDescent="0.3">
      <c r="B117" s="43">
        <v>110</v>
      </c>
      <c r="C117" s="433">
        <v>43362</v>
      </c>
      <c r="D117" s="109">
        <v>5</v>
      </c>
      <c r="E117" s="9">
        <v>1</v>
      </c>
      <c r="F117" s="9" t="s">
        <v>513</v>
      </c>
      <c r="G117" s="9" t="s">
        <v>30</v>
      </c>
      <c r="H117" s="358">
        <v>50.768242999999998</v>
      </c>
      <c r="I117" s="358">
        <v>16.008102000000001</v>
      </c>
      <c r="J117" s="9" t="s">
        <v>4</v>
      </c>
      <c r="K117" s="110" t="s">
        <v>16</v>
      </c>
      <c r="L117" s="9" t="s">
        <v>17</v>
      </c>
      <c r="M117" s="71"/>
      <c r="N117" s="7"/>
      <c r="P117" s="126"/>
      <c r="Q117" s="441"/>
      <c r="R117" s="8"/>
      <c r="S117" s="126"/>
      <c r="T117" s="126"/>
      <c r="U117" s="126"/>
      <c r="V117" s="359"/>
      <c r="W117" s="359"/>
      <c r="X117" s="126"/>
      <c r="Y117" s="134"/>
      <c r="Z117" s="126"/>
      <c r="AA117" s="126"/>
      <c r="AB117" s="7"/>
      <c r="AC117" s="7"/>
    </row>
    <row r="118" spans="2:29" x14ac:dyDescent="0.3">
      <c r="B118" s="453">
        <v>111</v>
      </c>
      <c r="C118" s="433">
        <v>43363</v>
      </c>
      <c r="D118" s="109">
        <v>5</v>
      </c>
      <c r="E118" s="9">
        <v>1</v>
      </c>
      <c r="F118" s="9" t="s">
        <v>1498</v>
      </c>
      <c r="G118" s="9" t="s">
        <v>31</v>
      </c>
      <c r="H118" s="358">
        <v>50.91771</v>
      </c>
      <c r="I118" s="358">
        <v>16.261900000000001</v>
      </c>
      <c r="J118" s="9" t="s">
        <v>3</v>
      </c>
      <c r="K118" s="110" t="s">
        <v>16</v>
      </c>
      <c r="L118" s="9" t="s">
        <v>185</v>
      </c>
      <c r="M118" s="71"/>
      <c r="N118" s="7"/>
      <c r="P118" s="126"/>
      <c r="Q118" s="441"/>
      <c r="R118" s="8"/>
      <c r="S118" s="126"/>
      <c r="T118" s="126"/>
      <c r="U118" s="126"/>
      <c r="V118" s="359"/>
      <c r="W118" s="359"/>
      <c r="X118" s="126"/>
      <c r="Y118" s="134"/>
      <c r="Z118" s="126"/>
      <c r="AA118" s="126"/>
      <c r="AB118" s="7"/>
      <c r="AC118" s="7"/>
    </row>
    <row r="119" spans="2:29" x14ac:dyDescent="0.3">
      <c r="B119" s="43">
        <v>112</v>
      </c>
      <c r="C119" s="433">
        <v>43367</v>
      </c>
      <c r="D119" s="109">
        <v>5</v>
      </c>
      <c r="E119" s="9">
        <v>1</v>
      </c>
      <c r="F119" s="9" t="s">
        <v>316</v>
      </c>
      <c r="G119" s="9" t="s">
        <v>30</v>
      </c>
      <c r="H119" s="358">
        <v>50.728431999999998</v>
      </c>
      <c r="I119" s="358">
        <v>16.006996000000001</v>
      </c>
      <c r="J119" s="9" t="s">
        <v>3</v>
      </c>
      <c r="K119" s="110" t="s">
        <v>16</v>
      </c>
      <c r="L119" s="9" t="s">
        <v>17</v>
      </c>
      <c r="M119" s="10"/>
      <c r="N119" s="7"/>
      <c r="P119" s="126"/>
      <c r="Q119" s="441"/>
      <c r="R119" s="8"/>
      <c r="S119" s="126"/>
      <c r="T119" s="126"/>
      <c r="U119" s="126"/>
      <c r="V119" s="359"/>
      <c r="W119" s="359"/>
      <c r="X119" s="126"/>
      <c r="Y119" s="134"/>
      <c r="Z119" s="126"/>
      <c r="AA119" s="7"/>
      <c r="AB119" s="7"/>
      <c r="AC119" s="7"/>
    </row>
    <row r="120" spans="2:29" x14ac:dyDescent="0.3">
      <c r="B120" s="453">
        <v>113</v>
      </c>
      <c r="C120" s="433">
        <v>43371</v>
      </c>
      <c r="D120" s="109">
        <v>5</v>
      </c>
      <c r="E120" s="9">
        <v>1</v>
      </c>
      <c r="F120" s="9" t="s">
        <v>207</v>
      </c>
      <c r="G120" s="9" t="s">
        <v>31</v>
      </c>
      <c r="H120" s="358">
        <v>50.797015999999999</v>
      </c>
      <c r="I120" s="358">
        <v>16.039572</v>
      </c>
      <c r="J120" s="9" t="s">
        <v>3</v>
      </c>
      <c r="K120" s="110" t="s">
        <v>16</v>
      </c>
      <c r="L120" s="9" t="s">
        <v>17</v>
      </c>
      <c r="M120" s="10"/>
      <c r="N120" s="7"/>
      <c r="P120" s="126"/>
      <c r="Q120" s="441"/>
      <c r="R120" s="8"/>
      <c r="S120" s="126"/>
      <c r="T120" s="126"/>
      <c r="U120" s="126"/>
      <c r="V120" s="359"/>
      <c r="W120" s="359"/>
      <c r="X120" s="126"/>
      <c r="Y120" s="134"/>
      <c r="Z120" s="126"/>
      <c r="AA120" s="7"/>
      <c r="AB120" s="7"/>
      <c r="AC120" s="7"/>
    </row>
    <row r="121" spans="2:29" x14ac:dyDescent="0.3">
      <c r="B121" s="43">
        <v>114</v>
      </c>
      <c r="C121" s="434">
        <v>43373</v>
      </c>
      <c r="D121" s="110">
        <v>5</v>
      </c>
      <c r="E121" s="110">
        <v>2</v>
      </c>
      <c r="F121" s="110" t="s">
        <v>1337</v>
      </c>
      <c r="G121" s="110" t="s">
        <v>31</v>
      </c>
      <c r="H121" s="110" t="s">
        <v>1338</v>
      </c>
      <c r="I121" s="110" t="s">
        <v>1339</v>
      </c>
      <c r="J121" s="110" t="s">
        <v>1084</v>
      </c>
      <c r="K121" s="110" t="s">
        <v>33</v>
      </c>
      <c r="L121" s="110" t="s">
        <v>17</v>
      </c>
      <c r="M121" s="10"/>
      <c r="N121" s="7"/>
      <c r="P121" s="126"/>
      <c r="Q121" s="444"/>
      <c r="R121" s="134"/>
      <c r="S121" s="134"/>
      <c r="T121" s="134"/>
      <c r="U121" s="134"/>
      <c r="V121" s="134"/>
      <c r="W121" s="134"/>
      <c r="X121" s="134"/>
      <c r="Y121" s="134"/>
      <c r="Z121" s="134"/>
      <c r="AA121" s="7"/>
      <c r="AB121" s="7"/>
      <c r="AC121" s="7"/>
    </row>
    <row r="122" spans="2:29" x14ac:dyDescent="0.3">
      <c r="B122" s="453">
        <v>115</v>
      </c>
      <c r="C122" s="433">
        <v>43374</v>
      </c>
      <c r="D122" s="109">
        <v>5</v>
      </c>
      <c r="E122" s="9">
        <v>1</v>
      </c>
      <c r="F122" s="9" t="s">
        <v>210</v>
      </c>
      <c r="G122" s="9" t="s">
        <v>31</v>
      </c>
      <c r="H122" s="358">
        <v>50.796165000000002</v>
      </c>
      <c r="I122" s="358">
        <v>16.039776</v>
      </c>
      <c r="J122" s="9" t="s">
        <v>3</v>
      </c>
      <c r="K122" s="110" t="s">
        <v>16</v>
      </c>
      <c r="L122" s="9" t="s">
        <v>202</v>
      </c>
      <c r="M122" s="10"/>
      <c r="N122" s="7"/>
      <c r="P122" s="126"/>
      <c r="Q122" s="441"/>
      <c r="R122" s="8"/>
      <c r="S122" s="126"/>
      <c r="T122" s="126"/>
      <c r="U122" s="126"/>
      <c r="V122" s="359"/>
      <c r="W122" s="359"/>
      <c r="X122" s="126"/>
      <c r="Y122" s="134"/>
      <c r="Z122" s="126"/>
      <c r="AA122" s="7"/>
      <c r="AB122" s="7"/>
      <c r="AC122" s="7"/>
    </row>
    <row r="123" spans="2:29" x14ac:dyDescent="0.3">
      <c r="B123" s="43">
        <v>116</v>
      </c>
      <c r="C123" s="433">
        <v>43376</v>
      </c>
      <c r="D123" s="109">
        <v>5</v>
      </c>
      <c r="E123" s="9">
        <v>1</v>
      </c>
      <c r="F123" s="9" t="s">
        <v>1431</v>
      </c>
      <c r="G123" s="9" t="s">
        <v>31</v>
      </c>
      <c r="H123" s="358">
        <v>50.927390000000003</v>
      </c>
      <c r="I123" s="358">
        <v>16.299880000000002</v>
      </c>
      <c r="J123" s="9" t="s">
        <v>26</v>
      </c>
      <c r="K123" s="110" t="s">
        <v>16</v>
      </c>
      <c r="L123" s="9" t="s">
        <v>17</v>
      </c>
      <c r="M123" s="10"/>
      <c r="N123" s="7"/>
      <c r="P123" s="126"/>
      <c r="Q123" s="441"/>
      <c r="R123" s="8"/>
      <c r="S123" s="126"/>
      <c r="T123" s="126"/>
      <c r="U123" s="126"/>
      <c r="V123" s="359"/>
      <c r="W123" s="359"/>
      <c r="X123" s="126"/>
      <c r="Y123" s="134"/>
      <c r="Z123" s="126"/>
      <c r="AA123" s="7"/>
      <c r="AB123" s="7"/>
      <c r="AC123" s="7"/>
    </row>
    <row r="124" spans="2:29" x14ac:dyDescent="0.3">
      <c r="B124" s="453">
        <v>117</v>
      </c>
      <c r="C124" s="433">
        <v>43381</v>
      </c>
      <c r="D124" s="109">
        <v>5</v>
      </c>
      <c r="E124" s="9">
        <v>1</v>
      </c>
      <c r="F124" s="9" t="s">
        <v>1483</v>
      </c>
      <c r="G124" s="9" t="s">
        <v>31</v>
      </c>
      <c r="H124" s="358">
        <v>51.013689999999997</v>
      </c>
      <c r="I124" s="358">
        <v>16.554300000000001</v>
      </c>
      <c r="J124" s="9" t="s">
        <v>6</v>
      </c>
      <c r="K124" s="110" t="s">
        <v>16</v>
      </c>
      <c r="L124" s="9" t="s">
        <v>17</v>
      </c>
      <c r="M124" s="10"/>
      <c r="N124" s="7"/>
      <c r="P124" s="126"/>
      <c r="Q124" s="441"/>
      <c r="R124" s="8"/>
      <c r="S124" s="126"/>
      <c r="T124" s="126"/>
      <c r="U124" s="126"/>
      <c r="V124" s="359"/>
      <c r="W124" s="359"/>
      <c r="X124" s="126"/>
      <c r="Y124" s="134"/>
      <c r="Z124" s="126"/>
      <c r="AA124" s="7"/>
      <c r="AB124" s="7"/>
      <c r="AC124" s="7"/>
    </row>
    <row r="125" spans="2:29" x14ac:dyDescent="0.3">
      <c r="B125" s="43">
        <v>118</v>
      </c>
      <c r="C125" s="433">
        <v>43381</v>
      </c>
      <c r="D125" s="109">
        <v>5</v>
      </c>
      <c r="E125" s="9">
        <v>1</v>
      </c>
      <c r="F125" s="9" t="s">
        <v>1499</v>
      </c>
      <c r="G125" s="9" t="s">
        <v>30</v>
      </c>
      <c r="H125" s="358">
        <v>50.997439999999997</v>
      </c>
      <c r="I125" s="358">
        <v>16.504239999999999</v>
      </c>
      <c r="J125" s="9" t="s">
        <v>4</v>
      </c>
      <c r="K125" s="110" t="s">
        <v>16</v>
      </c>
      <c r="L125" s="9" t="s">
        <v>190</v>
      </c>
      <c r="M125" s="10"/>
      <c r="N125" s="7"/>
      <c r="P125" s="126"/>
      <c r="Q125" s="441"/>
      <c r="R125" s="8"/>
      <c r="S125" s="126"/>
      <c r="T125" s="126"/>
      <c r="U125" s="126"/>
      <c r="V125" s="359"/>
      <c r="W125" s="359"/>
      <c r="X125" s="126"/>
      <c r="Y125" s="134"/>
      <c r="Z125" s="126"/>
      <c r="AA125" s="7"/>
      <c r="AB125" s="7"/>
      <c r="AC125" s="7"/>
    </row>
    <row r="126" spans="2:29" x14ac:dyDescent="0.3">
      <c r="B126" s="453">
        <v>119</v>
      </c>
      <c r="C126" s="433">
        <v>43381</v>
      </c>
      <c r="D126" s="109">
        <v>5</v>
      </c>
      <c r="E126" s="9">
        <v>1</v>
      </c>
      <c r="F126" s="9" t="s">
        <v>1500</v>
      </c>
      <c r="G126" s="9" t="s">
        <v>30</v>
      </c>
      <c r="H126" s="358">
        <v>50.996679999999998</v>
      </c>
      <c r="I126" s="358">
        <v>16.502109999999998</v>
      </c>
      <c r="J126" s="9" t="s">
        <v>6</v>
      </c>
      <c r="K126" s="110" t="s">
        <v>16</v>
      </c>
      <c r="L126" s="104" t="s">
        <v>185</v>
      </c>
      <c r="M126" s="10"/>
      <c r="N126" s="7"/>
      <c r="P126" s="126"/>
      <c r="Q126" s="441"/>
      <c r="R126" s="8"/>
      <c r="S126" s="126"/>
      <c r="T126" s="126"/>
      <c r="U126" s="126"/>
      <c r="V126" s="359"/>
      <c r="W126" s="359"/>
      <c r="X126" s="126"/>
      <c r="Y126" s="134"/>
      <c r="Z126" s="7"/>
      <c r="AA126" s="7"/>
      <c r="AB126" s="7"/>
      <c r="AC126" s="7"/>
    </row>
    <row r="127" spans="2:29" x14ac:dyDescent="0.3">
      <c r="B127" s="43">
        <v>120</v>
      </c>
      <c r="C127" s="433">
        <v>43381</v>
      </c>
      <c r="D127" s="109">
        <v>5</v>
      </c>
      <c r="E127" s="9">
        <v>1</v>
      </c>
      <c r="F127" s="9" t="s">
        <v>187</v>
      </c>
      <c r="G127" s="9" t="s">
        <v>31</v>
      </c>
      <c r="H127" s="358">
        <v>50.913330000000002</v>
      </c>
      <c r="I127" s="358">
        <v>16.233378999999999</v>
      </c>
      <c r="J127" s="9" t="s">
        <v>3</v>
      </c>
      <c r="K127" s="110" t="s">
        <v>16</v>
      </c>
      <c r="L127" s="9" t="s">
        <v>17</v>
      </c>
      <c r="M127" s="10"/>
      <c r="N127" s="7"/>
      <c r="P127" s="126"/>
      <c r="Q127" s="441"/>
      <c r="R127" s="8"/>
      <c r="S127" s="126"/>
      <c r="T127" s="126"/>
      <c r="U127" s="126"/>
      <c r="V127" s="359"/>
      <c r="W127" s="359"/>
      <c r="X127" s="126"/>
      <c r="Y127" s="134"/>
      <c r="Z127" s="126"/>
      <c r="AA127" s="7"/>
      <c r="AB127" s="7"/>
      <c r="AC127" s="7"/>
    </row>
    <row r="128" spans="2:29" x14ac:dyDescent="0.3">
      <c r="B128" s="453">
        <v>121</v>
      </c>
      <c r="C128" s="433">
        <v>43383</v>
      </c>
      <c r="D128" s="109">
        <v>5</v>
      </c>
      <c r="E128" s="9">
        <v>1</v>
      </c>
      <c r="F128" s="9" t="s">
        <v>1501</v>
      </c>
      <c r="G128" s="9" t="s">
        <v>31</v>
      </c>
      <c r="H128" s="358">
        <v>50.98715</v>
      </c>
      <c r="I128" s="358">
        <v>16.39255</v>
      </c>
      <c r="J128" s="9" t="s">
        <v>4</v>
      </c>
      <c r="K128" s="110" t="s">
        <v>16</v>
      </c>
      <c r="L128" s="9" t="s">
        <v>17</v>
      </c>
      <c r="M128" s="10"/>
      <c r="N128" s="7"/>
      <c r="P128" s="126"/>
      <c r="Q128" s="441"/>
      <c r="R128" s="8"/>
      <c r="S128" s="126"/>
      <c r="T128" s="126"/>
      <c r="U128" s="126"/>
      <c r="V128" s="359"/>
      <c r="W128" s="359"/>
      <c r="X128" s="126"/>
      <c r="Y128" s="134"/>
      <c r="Z128" s="126"/>
      <c r="AA128" s="7"/>
      <c r="AB128" s="7"/>
      <c r="AC128" s="7"/>
    </row>
    <row r="129" spans="2:29" x14ac:dyDescent="0.3">
      <c r="B129" s="43">
        <v>122</v>
      </c>
      <c r="C129" s="433">
        <v>43388</v>
      </c>
      <c r="D129" s="109">
        <v>5</v>
      </c>
      <c r="E129" s="9">
        <v>1</v>
      </c>
      <c r="F129" s="9" t="s">
        <v>1502</v>
      </c>
      <c r="G129" s="9" t="s">
        <v>31</v>
      </c>
      <c r="H129" s="358">
        <v>50.824416999999997</v>
      </c>
      <c r="I129" s="358">
        <v>16.042086000000001</v>
      </c>
      <c r="J129" s="9" t="s">
        <v>6</v>
      </c>
      <c r="K129" s="110" t="s">
        <v>16</v>
      </c>
      <c r="L129" s="104" t="s">
        <v>185</v>
      </c>
      <c r="M129" s="10"/>
      <c r="N129" s="7"/>
      <c r="P129" s="126"/>
      <c r="Q129" s="441"/>
      <c r="R129" s="8"/>
      <c r="S129" s="126"/>
      <c r="T129" s="126"/>
      <c r="U129" s="126"/>
      <c r="V129" s="359"/>
      <c r="W129" s="359"/>
      <c r="X129" s="126"/>
      <c r="Y129" s="134"/>
      <c r="Z129" s="7"/>
      <c r="AA129" s="7"/>
      <c r="AB129" s="7"/>
      <c r="AC129" s="7"/>
    </row>
    <row r="130" spans="2:29" x14ac:dyDescent="0.3">
      <c r="B130" s="453">
        <v>123</v>
      </c>
      <c r="C130" s="433">
        <v>43389</v>
      </c>
      <c r="D130" s="109">
        <v>5</v>
      </c>
      <c r="E130" s="9">
        <v>1</v>
      </c>
      <c r="F130" s="9" t="s">
        <v>1503</v>
      </c>
      <c r="G130" s="9" t="s">
        <v>30</v>
      </c>
      <c r="H130" s="358">
        <v>50.807034000000002</v>
      </c>
      <c r="I130" s="358">
        <v>16.037960000000002</v>
      </c>
      <c r="J130" s="9" t="s">
        <v>3</v>
      </c>
      <c r="K130" s="110" t="s">
        <v>16</v>
      </c>
      <c r="L130" s="104" t="s">
        <v>185</v>
      </c>
      <c r="M130" s="10"/>
      <c r="N130" s="7"/>
      <c r="P130" s="126"/>
      <c r="Q130" s="441"/>
      <c r="R130" s="8"/>
      <c r="S130" s="126"/>
      <c r="T130" s="126"/>
      <c r="U130" s="126"/>
      <c r="V130" s="359"/>
      <c r="W130" s="359"/>
      <c r="X130" s="126"/>
      <c r="Y130" s="134"/>
      <c r="Z130" s="7"/>
      <c r="AA130" s="7"/>
      <c r="AB130" s="7"/>
      <c r="AC130" s="7"/>
    </row>
    <row r="131" spans="2:29" x14ac:dyDescent="0.3">
      <c r="B131" s="43">
        <v>124</v>
      </c>
      <c r="C131" s="433">
        <v>43390</v>
      </c>
      <c r="D131" s="109">
        <v>5</v>
      </c>
      <c r="E131" s="9">
        <v>1</v>
      </c>
      <c r="F131" s="9" t="s">
        <v>205</v>
      </c>
      <c r="G131" s="9" t="s">
        <v>31</v>
      </c>
      <c r="H131" s="358">
        <v>50.723998999999999</v>
      </c>
      <c r="I131" s="358">
        <v>16.002602</v>
      </c>
      <c r="J131" s="9" t="s">
        <v>3</v>
      </c>
      <c r="K131" s="110" t="s">
        <v>16</v>
      </c>
      <c r="L131" s="9" t="s">
        <v>199</v>
      </c>
      <c r="M131" s="10"/>
      <c r="N131" s="7"/>
      <c r="P131" s="126"/>
      <c r="Q131" s="441"/>
      <c r="R131" s="8"/>
      <c r="S131" s="126"/>
      <c r="T131" s="126"/>
      <c r="U131" s="126"/>
      <c r="V131" s="359"/>
      <c r="W131" s="359"/>
      <c r="X131" s="126"/>
      <c r="Y131" s="134"/>
      <c r="Z131" s="126"/>
      <c r="AA131" s="7"/>
      <c r="AB131" s="7"/>
      <c r="AC131" s="7"/>
    </row>
    <row r="132" spans="2:29" x14ac:dyDescent="0.3">
      <c r="B132" s="453">
        <v>125</v>
      </c>
      <c r="C132" s="433">
        <v>43394</v>
      </c>
      <c r="D132" s="109">
        <v>5</v>
      </c>
      <c r="E132" s="9">
        <v>1</v>
      </c>
      <c r="F132" s="9" t="s">
        <v>1506</v>
      </c>
      <c r="G132" s="9" t="s">
        <v>31</v>
      </c>
      <c r="H132" s="358">
        <v>51.034669999999998</v>
      </c>
      <c r="I132" s="358">
        <v>16.582090000000001</v>
      </c>
      <c r="J132" s="9" t="s">
        <v>3</v>
      </c>
      <c r="K132" s="110" t="s">
        <v>16</v>
      </c>
      <c r="L132" s="9" t="s">
        <v>190</v>
      </c>
      <c r="M132" s="10"/>
      <c r="N132" s="7"/>
      <c r="P132" s="126"/>
      <c r="Q132" s="441"/>
      <c r="R132" s="8"/>
      <c r="S132" s="126"/>
      <c r="T132" s="126"/>
      <c r="U132" s="126"/>
      <c r="V132" s="359"/>
      <c r="W132" s="359"/>
      <c r="X132" s="126"/>
      <c r="Y132" s="134"/>
      <c r="Z132" s="126"/>
      <c r="AA132" s="7"/>
      <c r="AB132" s="7"/>
      <c r="AC132" s="7"/>
    </row>
    <row r="133" spans="2:29" x14ac:dyDescent="0.3">
      <c r="B133" s="43">
        <v>126</v>
      </c>
      <c r="C133" s="433">
        <v>43394</v>
      </c>
      <c r="D133" s="109">
        <v>5</v>
      </c>
      <c r="E133" s="9">
        <v>1</v>
      </c>
      <c r="F133" s="9" t="s">
        <v>1505</v>
      </c>
      <c r="G133" s="9" t="s">
        <v>30</v>
      </c>
      <c r="H133" s="358">
        <v>51.034509999999997</v>
      </c>
      <c r="I133" s="358">
        <v>16.581939999999999</v>
      </c>
      <c r="J133" s="9" t="s">
        <v>4</v>
      </c>
      <c r="K133" s="110" t="s">
        <v>16</v>
      </c>
      <c r="L133" s="9" t="s">
        <v>17</v>
      </c>
      <c r="M133" s="10"/>
      <c r="N133" s="7"/>
      <c r="P133" s="126"/>
      <c r="Q133" s="441"/>
      <c r="R133" s="8"/>
      <c r="S133" s="126"/>
      <c r="T133" s="126"/>
      <c r="U133" s="126"/>
      <c r="V133" s="359"/>
      <c r="W133" s="359"/>
      <c r="X133" s="126"/>
      <c r="Y133" s="134"/>
      <c r="Z133" s="126"/>
      <c r="AA133" s="7"/>
      <c r="AB133" s="7"/>
      <c r="AC133" s="7"/>
    </row>
    <row r="134" spans="2:29" x14ac:dyDescent="0.3">
      <c r="B134" s="453">
        <v>127</v>
      </c>
      <c r="C134" s="433">
        <v>43394</v>
      </c>
      <c r="D134" s="109">
        <v>5</v>
      </c>
      <c r="E134" s="9">
        <v>1</v>
      </c>
      <c r="F134" s="9" t="s">
        <v>1504</v>
      </c>
      <c r="G134" s="9" t="s">
        <v>31</v>
      </c>
      <c r="H134" s="358">
        <v>50.988520000000001</v>
      </c>
      <c r="I134" s="358">
        <v>16.41358</v>
      </c>
      <c r="J134" s="9" t="s">
        <v>4</v>
      </c>
      <c r="K134" s="110" t="s">
        <v>16</v>
      </c>
      <c r="L134" s="104" t="s">
        <v>211</v>
      </c>
      <c r="M134" s="10"/>
      <c r="N134" s="7"/>
      <c r="P134" s="126"/>
      <c r="Q134" s="441"/>
      <c r="R134" s="8"/>
      <c r="S134" s="126"/>
      <c r="T134" s="126"/>
      <c r="U134" s="126"/>
      <c r="V134" s="359"/>
      <c r="W134" s="359"/>
      <c r="X134" s="126"/>
      <c r="Y134" s="134"/>
      <c r="Z134" s="7"/>
      <c r="AA134" s="7"/>
      <c r="AB134" s="7"/>
      <c r="AC134" s="7"/>
    </row>
    <row r="135" spans="2:29" x14ac:dyDescent="0.3">
      <c r="B135" s="43">
        <v>128</v>
      </c>
      <c r="C135" s="433">
        <v>43394</v>
      </c>
      <c r="D135" s="109">
        <v>5</v>
      </c>
      <c r="E135" s="9">
        <v>1</v>
      </c>
      <c r="F135" s="9" t="s">
        <v>1507</v>
      </c>
      <c r="G135" s="9" t="s">
        <v>15</v>
      </c>
      <c r="H135" s="358">
        <v>50.911670000000001</v>
      </c>
      <c r="I135" s="358">
        <v>16.232579999999999</v>
      </c>
      <c r="J135" s="9" t="s">
        <v>3</v>
      </c>
      <c r="K135" s="110" t="s">
        <v>16</v>
      </c>
      <c r="L135" s="9" t="s">
        <v>195</v>
      </c>
      <c r="M135" s="10"/>
      <c r="N135" s="7"/>
      <c r="P135" s="126"/>
      <c r="Q135" s="441"/>
      <c r="R135" s="8"/>
      <c r="S135" s="126"/>
      <c r="T135" s="126"/>
      <c r="U135" s="126"/>
      <c r="V135" s="359"/>
      <c r="W135" s="359"/>
      <c r="X135" s="126"/>
      <c r="Y135" s="134"/>
      <c r="Z135" s="126"/>
      <c r="AA135" s="7"/>
      <c r="AB135" s="7"/>
      <c r="AC135" s="7"/>
    </row>
    <row r="136" spans="2:29" x14ac:dyDescent="0.3">
      <c r="B136" s="453">
        <v>129</v>
      </c>
      <c r="C136" s="433">
        <v>43395</v>
      </c>
      <c r="D136" s="109">
        <v>5</v>
      </c>
      <c r="E136" s="9">
        <v>1</v>
      </c>
      <c r="F136" s="9" t="s">
        <v>1508</v>
      </c>
      <c r="G136" s="9" t="s">
        <v>15</v>
      </c>
      <c r="H136" s="358">
        <v>51.001390000000001</v>
      </c>
      <c r="I136" s="358">
        <v>16.51681</v>
      </c>
      <c r="J136" s="9" t="s">
        <v>1</v>
      </c>
      <c r="K136" s="110" t="s">
        <v>16</v>
      </c>
      <c r="L136" s="9" t="s">
        <v>185</v>
      </c>
      <c r="M136" s="10"/>
      <c r="N136" s="7"/>
      <c r="P136" s="126"/>
      <c r="Q136" s="441"/>
      <c r="R136" s="8"/>
      <c r="S136" s="126"/>
      <c r="T136" s="126"/>
      <c r="U136" s="126"/>
      <c r="V136" s="359"/>
      <c r="W136" s="359"/>
      <c r="X136" s="126"/>
      <c r="Y136" s="134"/>
      <c r="Z136" s="126"/>
      <c r="AA136" s="7"/>
      <c r="AB136" s="7"/>
      <c r="AC136" s="7"/>
    </row>
    <row r="137" spans="2:29" x14ac:dyDescent="0.3">
      <c r="B137" s="43">
        <v>130</v>
      </c>
      <c r="C137" s="433">
        <v>43396</v>
      </c>
      <c r="D137" s="109">
        <v>5</v>
      </c>
      <c r="E137" s="9">
        <v>1</v>
      </c>
      <c r="F137" s="9" t="s">
        <v>1510</v>
      </c>
      <c r="G137" s="9" t="s">
        <v>30</v>
      </c>
      <c r="H137" s="358">
        <v>51.039940000000001</v>
      </c>
      <c r="I137" s="358">
        <v>16.587620000000001</v>
      </c>
      <c r="J137" s="9" t="s">
        <v>1</v>
      </c>
      <c r="K137" s="110" t="s">
        <v>16</v>
      </c>
      <c r="L137" s="9" t="s">
        <v>17</v>
      </c>
      <c r="M137" s="10"/>
      <c r="N137" s="7"/>
      <c r="P137" s="126"/>
      <c r="Q137" s="441"/>
      <c r="R137" s="8"/>
      <c r="S137" s="126"/>
      <c r="T137" s="126"/>
      <c r="U137" s="126"/>
      <c r="V137" s="359"/>
      <c r="W137" s="359"/>
      <c r="X137" s="126"/>
      <c r="Y137" s="134"/>
      <c r="Z137" s="126"/>
      <c r="AA137" s="7"/>
      <c r="AB137" s="7"/>
      <c r="AC137" s="7"/>
    </row>
    <row r="138" spans="2:29" x14ac:dyDescent="0.3">
      <c r="B138" s="453">
        <v>131</v>
      </c>
      <c r="C138" s="433">
        <v>43396</v>
      </c>
      <c r="D138" s="109">
        <v>5</v>
      </c>
      <c r="E138" s="9">
        <v>1</v>
      </c>
      <c r="F138" s="9" t="s">
        <v>1510</v>
      </c>
      <c r="G138" s="9" t="s">
        <v>30</v>
      </c>
      <c r="H138" s="358">
        <v>51.039940000000001</v>
      </c>
      <c r="I138" s="358">
        <v>16.587620000000001</v>
      </c>
      <c r="J138" s="9" t="s">
        <v>1</v>
      </c>
      <c r="K138" s="110" t="s">
        <v>16</v>
      </c>
      <c r="L138" s="9" t="s">
        <v>17</v>
      </c>
      <c r="M138" s="10"/>
      <c r="N138" s="7"/>
      <c r="P138" s="126"/>
      <c r="Q138" s="441"/>
      <c r="R138" s="8"/>
      <c r="S138" s="126"/>
      <c r="T138" s="126"/>
      <c r="U138" s="126"/>
      <c r="V138" s="359"/>
      <c r="W138" s="359"/>
      <c r="X138" s="126"/>
      <c r="Y138" s="134"/>
      <c r="Z138" s="126"/>
      <c r="AA138" s="7"/>
      <c r="AB138" s="7"/>
      <c r="AC138" s="7"/>
    </row>
    <row r="139" spans="2:29" x14ac:dyDescent="0.3">
      <c r="B139" s="43">
        <v>132</v>
      </c>
      <c r="C139" s="433">
        <v>43396</v>
      </c>
      <c r="D139" s="109">
        <v>5</v>
      </c>
      <c r="E139" s="9">
        <v>1</v>
      </c>
      <c r="F139" s="9" t="s">
        <v>1509</v>
      </c>
      <c r="G139" s="9" t="s">
        <v>31</v>
      </c>
      <c r="H139" s="358">
        <v>50.743568000000003</v>
      </c>
      <c r="I139" s="358">
        <v>16.013044000000001</v>
      </c>
      <c r="J139" s="9" t="s">
        <v>3</v>
      </c>
      <c r="K139" s="110" t="s">
        <v>16</v>
      </c>
      <c r="L139" s="9" t="s">
        <v>17</v>
      </c>
      <c r="M139" s="10"/>
      <c r="N139" s="7"/>
      <c r="P139" s="126"/>
      <c r="Q139" s="441"/>
      <c r="R139" s="8"/>
      <c r="S139" s="126"/>
      <c r="T139" s="126"/>
      <c r="U139" s="126"/>
      <c r="V139" s="359"/>
      <c r="W139" s="359"/>
      <c r="X139" s="126"/>
      <c r="Y139" s="134"/>
      <c r="Z139" s="126"/>
      <c r="AA139" s="7"/>
      <c r="AB139" s="7"/>
      <c r="AC139" s="7"/>
    </row>
    <row r="140" spans="2:29" x14ac:dyDescent="0.3">
      <c r="B140" s="453">
        <v>133</v>
      </c>
      <c r="C140" s="433">
        <v>43399</v>
      </c>
      <c r="D140" s="109">
        <v>5</v>
      </c>
      <c r="E140" s="9">
        <v>1</v>
      </c>
      <c r="F140" s="9" t="s">
        <v>115</v>
      </c>
      <c r="G140" s="9" t="s">
        <v>31</v>
      </c>
      <c r="H140" s="358">
        <v>50.705756999999998</v>
      </c>
      <c r="I140" s="358">
        <v>16.001681999999999</v>
      </c>
      <c r="J140" s="9" t="s">
        <v>5</v>
      </c>
      <c r="K140" s="110" t="s">
        <v>16</v>
      </c>
      <c r="L140" s="9" t="s">
        <v>17</v>
      </c>
      <c r="M140" s="10"/>
      <c r="N140" s="7"/>
      <c r="P140" s="126"/>
      <c r="Q140" s="441"/>
      <c r="R140" s="8"/>
      <c r="S140" s="126"/>
      <c r="T140" s="126"/>
      <c r="U140" s="126"/>
      <c r="V140" s="359"/>
      <c r="W140" s="359"/>
      <c r="X140" s="126"/>
      <c r="Y140" s="134"/>
      <c r="Z140" s="126"/>
      <c r="AA140" s="7"/>
      <c r="AB140" s="7"/>
      <c r="AC140" s="7"/>
    </row>
    <row r="141" spans="2:29" x14ac:dyDescent="0.3">
      <c r="B141" s="43">
        <v>134</v>
      </c>
      <c r="C141" s="433">
        <v>43399</v>
      </c>
      <c r="D141" s="109">
        <v>5</v>
      </c>
      <c r="E141" s="9">
        <v>1</v>
      </c>
      <c r="F141" s="9" t="s">
        <v>200</v>
      </c>
      <c r="G141" s="9" t="s">
        <v>30</v>
      </c>
      <c r="H141" s="358">
        <v>51.032499999999999</v>
      </c>
      <c r="I141" s="358">
        <v>16.581119999999999</v>
      </c>
      <c r="J141" s="9" t="s">
        <v>1</v>
      </c>
      <c r="K141" s="110" t="s">
        <v>16</v>
      </c>
      <c r="L141" s="9" t="s">
        <v>17</v>
      </c>
      <c r="M141" s="10"/>
      <c r="N141" s="7"/>
      <c r="P141" s="126"/>
      <c r="Q141" s="441"/>
      <c r="R141" s="8"/>
      <c r="S141" s="126"/>
      <c r="T141" s="126"/>
      <c r="U141" s="126"/>
      <c r="V141" s="359"/>
      <c r="W141" s="359"/>
      <c r="X141" s="126"/>
      <c r="Y141" s="134"/>
      <c r="Z141" s="126"/>
      <c r="AA141" s="7"/>
      <c r="AB141" s="7"/>
      <c r="AC141" s="7"/>
    </row>
    <row r="142" spans="2:29" x14ac:dyDescent="0.3">
      <c r="B142" s="453">
        <v>135</v>
      </c>
      <c r="C142" s="433">
        <v>43399</v>
      </c>
      <c r="D142" s="109">
        <v>5</v>
      </c>
      <c r="E142" s="9">
        <v>1</v>
      </c>
      <c r="F142" s="9" t="s">
        <v>204</v>
      </c>
      <c r="G142" s="9" t="s">
        <v>31</v>
      </c>
      <c r="H142" s="358">
        <v>51.007469999999998</v>
      </c>
      <c r="I142" s="358">
        <v>16.546250000000001</v>
      </c>
      <c r="J142" s="9" t="s">
        <v>3</v>
      </c>
      <c r="K142" s="110" t="s">
        <v>16</v>
      </c>
      <c r="L142" s="9" t="s">
        <v>199</v>
      </c>
      <c r="M142" s="10"/>
      <c r="N142" s="7"/>
      <c r="P142" s="126"/>
      <c r="Q142" s="441"/>
      <c r="R142" s="8"/>
      <c r="S142" s="126"/>
      <c r="T142" s="126"/>
      <c r="U142" s="126"/>
      <c r="V142" s="359"/>
      <c r="W142" s="359"/>
      <c r="X142" s="126"/>
      <c r="Y142" s="134"/>
      <c r="Z142" s="126"/>
      <c r="AA142" s="7"/>
      <c r="AB142" s="7"/>
      <c r="AC142" s="7"/>
    </row>
    <row r="143" spans="2:29" x14ac:dyDescent="0.3">
      <c r="B143" s="43">
        <v>136</v>
      </c>
      <c r="C143" s="433">
        <v>43403</v>
      </c>
      <c r="D143" s="109">
        <v>5</v>
      </c>
      <c r="E143" s="9">
        <v>1</v>
      </c>
      <c r="F143" s="9" t="s">
        <v>196</v>
      </c>
      <c r="G143" s="9" t="s">
        <v>30</v>
      </c>
      <c r="H143" s="358">
        <v>50.980040000000002</v>
      </c>
      <c r="I143" s="358">
        <v>16.370059999999999</v>
      </c>
      <c r="J143" s="9" t="s">
        <v>5</v>
      </c>
      <c r="K143" s="110" t="s">
        <v>16</v>
      </c>
      <c r="L143" s="9" t="s">
        <v>17</v>
      </c>
      <c r="M143" s="10"/>
      <c r="N143" s="7"/>
      <c r="P143" s="126"/>
      <c r="Q143" s="441"/>
      <c r="R143" s="8"/>
      <c r="S143" s="126"/>
      <c r="T143" s="126"/>
      <c r="U143" s="126"/>
      <c r="V143" s="359"/>
      <c r="W143" s="359"/>
      <c r="X143" s="126"/>
      <c r="Y143" s="134"/>
      <c r="Z143" s="126"/>
      <c r="AA143" s="7"/>
      <c r="AB143" s="7"/>
      <c r="AC143" s="7"/>
    </row>
    <row r="144" spans="2:29" x14ac:dyDescent="0.3">
      <c r="B144" s="453">
        <v>137</v>
      </c>
      <c r="C144" s="433">
        <v>43403</v>
      </c>
      <c r="D144" s="109">
        <v>5</v>
      </c>
      <c r="E144" s="9">
        <v>1</v>
      </c>
      <c r="F144" s="162" t="s">
        <v>1498</v>
      </c>
      <c r="G144" s="5" t="s">
        <v>31</v>
      </c>
      <c r="H144" s="270">
        <v>50.91771</v>
      </c>
      <c r="I144" s="270">
        <v>16.261900000000001</v>
      </c>
      <c r="J144" s="162" t="s">
        <v>4</v>
      </c>
      <c r="K144" s="110" t="s">
        <v>16</v>
      </c>
      <c r="L144" s="104" t="s">
        <v>185</v>
      </c>
      <c r="M144" s="10"/>
      <c r="N144" s="7"/>
      <c r="P144" s="168"/>
      <c r="Q144" s="441"/>
      <c r="R144" s="8"/>
      <c r="S144" s="126"/>
      <c r="T144" s="168"/>
      <c r="U144" s="136"/>
      <c r="V144" s="271"/>
      <c r="W144" s="271"/>
      <c r="X144" s="168"/>
      <c r="Y144" s="134"/>
      <c r="Z144" s="7"/>
      <c r="AA144" s="7"/>
      <c r="AB144" s="7"/>
      <c r="AC144" s="7"/>
    </row>
    <row r="145" spans="2:29" x14ac:dyDescent="0.3">
      <c r="B145" s="43">
        <v>138</v>
      </c>
      <c r="C145" s="433">
        <v>43404</v>
      </c>
      <c r="D145" s="109">
        <v>5</v>
      </c>
      <c r="E145" s="9">
        <v>1</v>
      </c>
      <c r="F145" s="162" t="s">
        <v>1511</v>
      </c>
      <c r="G145" s="5" t="s">
        <v>30</v>
      </c>
      <c r="H145" s="270">
        <v>50.99718</v>
      </c>
      <c r="I145" s="270">
        <v>16.458600000000001</v>
      </c>
      <c r="J145" s="162" t="s">
        <v>3</v>
      </c>
      <c r="K145" s="110" t="s">
        <v>16</v>
      </c>
      <c r="L145" s="9" t="s">
        <v>199</v>
      </c>
      <c r="M145" s="10"/>
      <c r="N145" s="7"/>
      <c r="P145" s="168"/>
      <c r="Q145" s="441"/>
      <c r="R145" s="8"/>
      <c r="S145" s="126"/>
      <c r="T145" s="168"/>
      <c r="U145" s="136"/>
      <c r="V145" s="271"/>
      <c r="W145" s="271"/>
      <c r="X145" s="168"/>
      <c r="Y145" s="134"/>
      <c r="Z145" s="126"/>
      <c r="AA145" s="7"/>
      <c r="AB145" s="7"/>
      <c r="AC145" s="7"/>
    </row>
    <row r="146" spans="2:29" x14ac:dyDescent="0.3">
      <c r="B146" s="453">
        <v>139</v>
      </c>
      <c r="C146" s="433">
        <v>43404</v>
      </c>
      <c r="D146" s="109">
        <v>5</v>
      </c>
      <c r="E146" s="9">
        <v>1</v>
      </c>
      <c r="F146" s="5" t="s">
        <v>1512</v>
      </c>
      <c r="G146" s="5" t="s">
        <v>30</v>
      </c>
      <c r="H146" s="358">
        <v>50.976619999999997</v>
      </c>
      <c r="I146" s="358">
        <v>16.366755999999999</v>
      </c>
      <c r="J146" s="162" t="s">
        <v>5</v>
      </c>
      <c r="K146" s="110" t="s">
        <v>16</v>
      </c>
      <c r="L146" s="104" t="s">
        <v>211</v>
      </c>
      <c r="M146" s="10"/>
      <c r="N146" s="7"/>
      <c r="P146" s="168"/>
      <c r="Q146" s="441"/>
      <c r="R146" s="8"/>
      <c r="S146" s="126"/>
      <c r="T146" s="136"/>
      <c r="U146" s="136"/>
      <c r="V146" s="359"/>
      <c r="W146" s="359"/>
      <c r="X146" s="168"/>
      <c r="Y146" s="134"/>
      <c r="Z146" s="7"/>
      <c r="AA146" s="7"/>
      <c r="AB146" s="7"/>
      <c r="AC146" s="7"/>
    </row>
    <row r="147" spans="2:29" x14ac:dyDescent="0.3">
      <c r="B147" s="43">
        <v>140</v>
      </c>
      <c r="C147" s="433">
        <v>43406</v>
      </c>
      <c r="D147" s="109">
        <v>5</v>
      </c>
      <c r="E147" s="9">
        <v>1</v>
      </c>
      <c r="F147" s="162" t="s">
        <v>1513</v>
      </c>
      <c r="G147" s="5" t="s">
        <v>31</v>
      </c>
      <c r="H147" s="358">
        <v>50.839908999999999</v>
      </c>
      <c r="I147" s="358">
        <v>16.034523</v>
      </c>
      <c r="J147" s="162" t="s">
        <v>6</v>
      </c>
      <c r="K147" s="110" t="s">
        <v>16</v>
      </c>
      <c r="L147" s="9" t="s">
        <v>17</v>
      </c>
      <c r="M147" s="10"/>
      <c r="N147" s="7"/>
      <c r="P147" s="168"/>
      <c r="Q147" s="441"/>
      <c r="R147" s="8"/>
      <c r="S147" s="126"/>
      <c r="T147" s="168"/>
      <c r="U147" s="136"/>
      <c r="V147" s="359"/>
      <c r="W147" s="359"/>
      <c r="X147" s="168"/>
      <c r="Y147" s="134"/>
      <c r="Z147" s="126"/>
      <c r="AA147" s="7"/>
      <c r="AB147" s="7"/>
      <c r="AC147" s="7"/>
    </row>
    <row r="148" spans="2:29" x14ac:dyDescent="0.3">
      <c r="B148" s="453">
        <v>141</v>
      </c>
      <c r="C148" s="433">
        <v>43409</v>
      </c>
      <c r="D148" s="109">
        <v>5</v>
      </c>
      <c r="E148" s="9">
        <v>1</v>
      </c>
      <c r="F148" s="162" t="s">
        <v>1514</v>
      </c>
      <c r="G148" s="5" t="s">
        <v>30</v>
      </c>
      <c r="H148" s="270">
        <v>51.017449999999997</v>
      </c>
      <c r="I148" s="270">
        <v>16.56222</v>
      </c>
      <c r="J148" s="162" t="s">
        <v>1515</v>
      </c>
      <c r="K148" s="110" t="s">
        <v>16</v>
      </c>
      <c r="L148" s="9" t="s">
        <v>190</v>
      </c>
      <c r="M148" s="10"/>
      <c r="N148" s="7"/>
      <c r="P148" s="168"/>
      <c r="Q148" s="441"/>
      <c r="R148" s="8"/>
      <c r="S148" s="126"/>
      <c r="T148" s="168"/>
      <c r="U148" s="136"/>
      <c r="V148" s="271"/>
      <c r="W148" s="271"/>
      <c r="X148" s="168"/>
      <c r="Y148" s="134"/>
      <c r="Z148" s="126"/>
      <c r="AA148" s="7"/>
      <c r="AB148" s="7"/>
      <c r="AC148" s="7"/>
    </row>
    <row r="149" spans="2:29" x14ac:dyDescent="0.3">
      <c r="B149" s="43">
        <v>142</v>
      </c>
      <c r="C149" s="433">
        <v>43411</v>
      </c>
      <c r="D149" s="109">
        <v>5</v>
      </c>
      <c r="E149" s="9">
        <v>1</v>
      </c>
      <c r="F149" s="162" t="s">
        <v>1516</v>
      </c>
      <c r="G149" s="5" t="s">
        <v>31</v>
      </c>
      <c r="H149" s="358">
        <v>50.726402</v>
      </c>
      <c r="I149" s="358">
        <v>16.004107999999999</v>
      </c>
      <c r="J149" s="162" t="s">
        <v>19</v>
      </c>
      <c r="K149" s="110" t="s">
        <v>16</v>
      </c>
      <c r="L149" s="9" t="s">
        <v>195</v>
      </c>
      <c r="M149" s="10"/>
      <c r="N149" s="7"/>
      <c r="P149" s="168"/>
      <c r="Q149" s="441"/>
      <c r="R149" s="8"/>
      <c r="S149" s="126"/>
      <c r="T149" s="168"/>
      <c r="U149" s="136"/>
      <c r="V149" s="359"/>
      <c r="W149" s="359"/>
      <c r="X149" s="168"/>
      <c r="Y149" s="134"/>
      <c r="Z149" s="126"/>
      <c r="AA149" s="7"/>
      <c r="AB149" s="7"/>
      <c r="AC149" s="7"/>
    </row>
    <row r="150" spans="2:29" x14ac:dyDescent="0.3">
      <c r="B150" s="453">
        <v>143</v>
      </c>
      <c r="C150" s="433">
        <v>43412</v>
      </c>
      <c r="D150" s="109">
        <v>5</v>
      </c>
      <c r="E150" s="9">
        <v>1</v>
      </c>
      <c r="F150" s="162" t="s">
        <v>1517</v>
      </c>
      <c r="G150" s="5" t="s">
        <v>31</v>
      </c>
      <c r="H150" s="270">
        <v>50.91037</v>
      </c>
      <c r="I150" s="270">
        <v>16.21368</v>
      </c>
      <c r="J150" s="162" t="s">
        <v>1</v>
      </c>
      <c r="K150" s="110" t="s">
        <v>16</v>
      </c>
      <c r="L150" s="9" t="s">
        <v>185</v>
      </c>
      <c r="M150" s="10"/>
      <c r="N150" s="7"/>
      <c r="P150" s="168"/>
      <c r="Q150" s="441"/>
      <c r="R150" s="8"/>
      <c r="S150" s="126"/>
      <c r="T150" s="168"/>
      <c r="U150" s="136"/>
      <c r="V150" s="271"/>
      <c r="W150" s="271"/>
      <c r="X150" s="168"/>
      <c r="Y150" s="134"/>
      <c r="Z150" s="126"/>
      <c r="AA150" s="7"/>
      <c r="AB150" s="7"/>
      <c r="AC150" s="7"/>
    </row>
    <row r="151" spans="2:29" x14ac:dyDescent="0.3">
      <c r="B151" s="43">
        <v>144</v>
      </c>
      <c r="C151" s="433">
        <v>43417</v>
      </c>
      <c r="D151" s="109">
        <v>5</v>
      </c>
      <c r="E151" s="9">
        <v>1</v>
      </c>
      <c r="F151" s="162" t="s">
        <v>1518</v>
      </c>
      <c r="G151" s="5" t="s">
        <v>31</v>
      </c>
      <c r="H151" s="358">
        <v>50.720351999999998</v>
      </c>
      <c r="I151" s="358">
        <v>16.003384</v>
      </c>
      <c r="J151" s="162" t="s">
        <v>3</v>
      </c>
      <c r="K151" s="110" t="s">
        <v>16</v>
      </c>
      <c r="L151" s="9" t="s">
        <v>17</v>
      </c>
      <c r="M151" s="10"/>
      <c r="N151" s="7"/>
      <c r="P151" s="168"/>
      <c r="Q151" s="441"/>
      <c r="R151" s="8"/>
      <c r="S151" s="126"/>
      <c r="T151" s="168"/>
      <c r="U151" s="136"/>
      <c r="V151" s="359"/>
      <c r="W151" s="359"/>
      <c r="X151" s="168"/>
      <c r="Y151" s="134"/>
      <c r="Z151" s="126"/>
      <c r="AA151" s="7"/>
      <c r="AB151" s="7"/>
      <c r="AC151" s="7"/>
    </row>
    <row r="152" spans="2:29" x14ac:dyDescent="0.3">
      <c r="B152" s="453">
        <v>145</v>
      </c>
      <c r="C152" s="433">
        <v>43422</v>
      </c>
      <c r="D152" s="109">
        <v>5</v>
      </c>
      <c r="E152" s="9">
        <v>1</v>
      </c>
      <c r="F152" s="162" t="s">
        <v>28</v>
      </c>
      <c r="G152" s="5" t="s">
        <v>30</v>
      </c>
      <c r="H152" s="358">
        <v>50.794670000000004</v>
      </c>
      <c r="I152" s="358">
        <v>16.040123000000001</v>
      </c>
      <c r="J152" s="162" t="s">
        <v>3</v>
      </c>
      <c r="K152" s="110" t="s">
        <v>16</v>
      </c>
      <c r="L152" s="9" t="s">
        <v>17</v>
      </c>
      <c r="M152" s="10"/>
      <c r="N152" s="7"/>
      <c r="P152" s="168"/>
      <c r="Q152" s="441"/>
      <c r="R152" s="8"/>
      <c r="S152" s="126"/>
      <c r="T152" s="168"/>
      <c r="U152" s="136"/>
      <c r="V152" s="359"/>
      <c r="W152" s="359"/>
      <c r="X152" s="168"/>
      <c r="Y152" s="134"/>
      <c r="Z152" s="126"/>
      <c r="AA152" s="7"/>
      <c r="AB152" s="7"/>
      <c r="AC152" s="7"/>
    </row>
    <row r="153" spans="2:29" x14ac:dyDescent="0.3">
      <c r="B153" s="43">
        <v>146</v>
      </c>
      <c r="C153" s="433">
        <v>43424</v>
      </c>
      <c r="D153" s="109">
        <v>5</v>
      </c>
      <c r="E153" s="9">
        <v>1</v>
      </c>
      <c r="F153" s="104" t="s">
        <v>1512</v>
      </c>
      <c r="G153" s="5" t="s">
        <v>31</v>
      </c>
      <c r="H153" s="358">
        <v>50.975962000000003</v>
      </c>
      <c r="I153" s="358">
        <v>16.366691700000001</v>
      </c>
      <c r="J153" s="162" t="s">
        <v>19</v>
      </c>
      <c r="K153" s="110" t="s">
        <v>16</v>
      </c>
      <c r="L153" s="9" t="s">
        <v>17</v>
      </c>
      <c r="M153" s="10"/>
      <c r="N153" s="7"/>
      <c r="P153" s="168"/>
      <c r="Q153" s="441"/>
      <c r="R153" s="8"/>
      <c r="S153" s="126"/>
      <c r="T153" s="7"/>
      <c r="U153" s="136"/>
      <c r="V153" s="359"/>
      <c r="W153" s="359"/>
      <c r="X153" s="168"/>
      <c r="Y153" s="134"/>
      <c r="Z153" s="126"/>
      <c r="AA153" s="7"/>
      <c r="AB153" s="7"/>
      <c r="AC153" s="7"/>
    </row>
    <row r="154" spans="2:29" x14ac:dyDescent="0.3">
      <c r="B154" s="453">
        <v>147</v>
      </c>
      <c r="C154" s="433">
        <v>43424</v>
      </c>
      <c r="D154" s="109">
        <v>5</v>
      </c>
      <c r="E154" s="9">
        <v>1</v>
      </c>
      <c r="F154" s="162" t="s">
        <v>1519</v>
      </c>
      <c r="G154" s="5" t="s">
        <v>30</v>
      </c>
      <c r="H154" s="270">
        <v>50.914949999999997</v>
      </c>
      <c r="I154" s="270">
        <v>16.128730000000001</v>
      </c>
      <c r="J154" s="162" t="s">
        <v>4</v>
      </c>
      <c r="K154" s="110" t="s">
        <v>16</v>
      </c>
      <c r="L154" s="9" t="s">
        <v>17</v>
      </c>
      <c r="M154" s="10"/>
      <c r="N154" s="7"/>
      <c r="P154" s="168"/>
      <c r="Q154" s="441"/>
      <c r="R154" s="8"/>
      <c r="S154" s="126"/>
      <c r="T154" s="168"/>
      <c r="U154" s="136"/>
      <c r="V154" s="271"/>
      <c r="W154" s="271"/>
      <c r="X154" s="168"/>
      <c r="Y154" s="134"/>
      <c r="Z154" s="126"/>
      <c r="AA154" s="7"/>
      <c r="AB154" s="7"/>
      <c r="AC154" s="7"/>
    </row>
    <row r="155" spans="2:29" x14ac:dyDescent="0.3">
      <c r="B155" s="43">
        <v>148</v>
      </c>
      <c r="C155" s="433">
        <v>43426</v>
      </c>
      <c r="D155" s="109">
        <v>5</v>
      </c>
      <c r="E155" s="104"/>
      <c r="F155" s="162" t="s">
        <v>122</v>
      </c>
      <c r="G155" s="5" t="s">
        <v>31</v>
      </c>
      <c r="H155" s="358">
        <v>50.777648200000002</v>
      </c>
      <c r="I155" s="358">
        <v>16.0141925</v>
      </c>
      <c r="J155" s="162" t="s">
        <v>3</v>
      </c>
      <c r="K155" s="110" t="s">
        <v>16</v>
      </c>
      <c r="L155" s="9" t="s">
        <v>17</v>
      </c>
      <c r="M155" s="10"/>
      <c r="N155" s="7"/>
      <c r="P155" s="168"/>
      <c r="Q155" s="441"/>
      <c r="R155" s="8"/>
      <c r="S155" s="7"/>
      <c r="T155" s="168"/>
      <c r="U155" s="136"/>
      <c r="V155" s="359"/>
      <c r="W155" s="359"/>
      <c r="X155" s="168"/>
      <c r="Y155" s="134"/>
      <c r="Z155" s="126"/>
      <c r="AA155" s="7"/>
      <c r="AB155" s="7"/>
      <c r="AC155" s="7"/>
    </row>
    <row r="156" spans="2:29" x14ac:dyDescent="0.3">
      <c r="B156" s="453">
        <v>149</v>
      </c>
      <c r="C156" s="433">
        <v>43432</v>
      </c>
      <c r="D156" s="109">
        <v>5</v>
      </c>
      <c r="E156" s="162">
        <v>1</v>
      </c>
      <c r="F156" s="162" t="s">
        <v>1518</v>
      </c>
      <c r="G156" s="5" t="s">
        <v>31</v>
      </c>
      <c r="H156" s="358">
        <v>50.720351999999998</v>
      </c>
      <c r="I156" s="358">
        <v>16.003384</v>
      </c>
      <c r="J156" s="162" t="s">
        <v>3</v>
      </c>
      <c r="K156" s="110" t="s">
        <v>16</v>
      </c>
      <c r="L156" s="9" t="s">
        <v>199</v>
      </c>
      <c r="M156" s="10"/>
      <c r="N156" s="7"/>
      <c r="P156" s="168"/>
      <c r="Q156" s="441"/>
      <c r="R156" s="8"/>
      <c r="S156" s="168"/>
      <c r="T156" s="168"/>
      <c r="U156" s="136"/>
      <c r="V156" s="359"/>
      <c r="W156" s="359"/>
      <c r="X156" s="168"/>
      <c r="Y156" s="134"/>
      <c r="Z156" s="126"/>
      <c r="AA156" s="7"/>
      <c r="AB156" s="7"/>
      <c r="AC156" s="7"/>
    </row>
    <row r="157" spans="2:29" ht="15" thickBot="1" x14ac:dyDescent="0.35">
      <c r="B157" s="45">
        <v>150</v>
      </c>
      <c r="C157" s="454">
        <v>43454</v>
      </c>
      <c r="D157" s="114">
        <v>5</v>
      </c>
      <c r="E157" s="334">
        <v>1</v>
      </c>
      <c r="F157" s="334" t="s">
        <v>924</v>
      </c>
      <c r="G157" s="33" t="s">
        <v>30</v>
      </c>
      <c r="H157" s="362">
        <v>50.762683500000001</v>
      </c>
      <c r="I157" s="362">
        <v>16.004666799999999</v>
      </c>
      <c r="J157" s="334" t="s">
        <v>1</v>
      </c>
      <c r="K157" s="111" t="s">
        <v>16</v>
      </c>
      <c r="L157" s="23" t="s">
        <v>17</v>
      </c>
      <c r="M157" s="18"/>
      <c r="N157" s="7"/>
      <c r="P157" s="168"/>
      <c r="Q157" s="441"/>
      <c r="R157" s="8"/>
      <c r="S157" s="168"/>
      <c r="T157" s="168"/>
      <c r="U157" s="136"/>
      <c r="V157" s="359"/>
      <c r="W157" s="359"/>
      <c r="X157" s="168"/>
      <c r="Y157" s="134"/>
      <c r="Z157" s="126"/>
      <c r="AA157" s="7"/>
      <c r="AB157" s="7"/>
      <c r="AC157" s="7"/>
    </row>
    <row r="158" spans="2:29" x14ac:dyDescent="0.3">
      <c r="B158" s="283"/>
      <c r="C158" s="77"/>
      <c r="D158" s="166"/>
      <c r="E158" s="166"/>
      <c r="F158" s="133"/>
      <c r="G158" s="133"/>
      <c r="H158" s="166"/>
      <c r="I158" s="133"/>
      <c r="J158" s="133"/>
      <c r="K158" s="415"/>
      <c r="L158" s="133"/>
      <c r="M158" s="272"/>
      <c r="N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</row>
    <row r="159" spans="2:29" x14ac:dyDescent="0.3">
      <c r="B159" s="133"/>
      <c r="C159" s="77"/>
      <c r="D159" s="166"/>
      <c r="E159" s="166"/>
      <c r="F159" s="133"/>
      <c r="G159" s="133"/>
      <c r="H159" s="449"/>
      <c r="I159" s="133"/>
      <c r="J159" s="133"/>
      <c r="K159" s="415"/>
      <c r="L159" s="133"/>
      <c r="M159" s="272"/>
      <c r="N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</row>
    <row r="160" spans="2:29" x14ac:dyDescent="0.3">
      <c r="B160" s="133"/>
      <c r="C160" s="77"/>
      <c r="D160" s="166"/>
      <c r="E160" s="166"/>
      <c r="F160" s="133"/>
      <c r="G160" s="133"/>
      <c r="H160" s="133"/>
      <c r="I160" s="133"/>
      <c r="J160" s="133"/>
      <c r="K160" s="415"/>
      <c r="L160" s="133"/>
      <c r="M160" s="272"/>
      <c r="N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</row>
    <row r="161" spans="2:29" x14ac:dyDescent="0.3">
      <c r="B161" s="283"/>
      <c r="C161" s="77"/>
      <c r="D161" s="166"/>
      <c r="E161" s="166"/>
      <c r="F161" s="133"/>
      <c r="G161" s="133"/>
      <c r="H161" s="133"/>
      <c r="I161" s="133"/>
      <c r="J161" s="133"/>
      <c r="K161" s="415"/>
      <c r="L161" s="133"/>
      <c r="M161" s="272"/>
      <c r="N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</row>
    <row r="162" spans="2:29" x14ac:dyDescent="0.3">
      <c r="B162" s="133"/>
      <c r="C162" s="77"/>
      <c r="D162" s="166"/>
      <c r="E162" s="166"/>
      <c r="F162" s="133"/>
      <c r="G162" s="133"/>
      <c r="H162" s="133"/>
      <c r="I162" s="133"/>
      <c r="J162" s="133"/>
      <c r="K162" s="415"/>
      <c r="L162" s="133"/>
      <c r="M162" s="272"/>
      <c r="N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</row>
    <row r="163" spans="2:29" x14ac:dyDescent="0.3">
      <c r="B163" s="133"/>
      <c r="C163" s="77"/>
      <c r="D163" s="166"/>
      <c r="E163" s="166"/>
      <c r="F163" s="133"/>
      <c r="G163" s="133"/>
      <c r="H163" s="133"/>
      <c r="I163" s="133"/>
      <c r="J163" s="133"/>
      <c r="K163" s="415"/>
      <c r="L163" s="133"/>
      <c r="M163" s="272"/>
      <c r="N163" s="7"/>
    </row>
    <row r="164" spans="2:29" x14ac:dyDescent="0.3">
      <c r="B164" s="283"/>
      <c r="C164" s="77"/>
      <c r="D164" s="166"/>
      <c r="E164" s="166"/>
      <c r="F164" s="133"/>
      <c r="G164" s="133"/>
      <c r="H164" s="133"/>
      <c r="I164" s="133"/>
      <c r="J164" s="133"/>
      <c r="K164" s="415"/>
      <c r="L164" s="133"/>
      <c r="M164" s="272"/>
      <c r="N164" s="7"/>
    </row>
    <row r="165" spans="2:29" x14ac:dyDescent="0.3">
      <c r="B165" s="133"/>
      <c r="C165" s="77"/>
      <c r="D165" s="166"/>
      <c r="E165" s="166"/>
      <c r="F165" s="133"/>
      <c r="G165" s="133"/>
      <c r="H165" s="335"/>
      <c r="I165" s="133"/>
      <c r="J165" s="133"/>
      <c r="K165" s="415"/>
      <c r="L165" s="133"/>
      <c r="M165" s="272"/>
      <c r="N165" s="7"/>
    </row>
    <row r="166" spans="2:29" x14ac:dyDescent="0.3">
      <c r="B166" s="133"/>
      <c r="C166" s="77"/>
      <c r="D166" s="166"/>
      <c r="E166" s="166"/>
      <c r="F166" s="133"/>
      <c r="G166" s="133"/>
      <c r="H166" s="133"/>
      <c r="I166" s="133"/>
      <c r="J166" s="133"/>
      <c r="K166" s="415"/>
      <c r="L166" s="133"/>
      <c r="M166" s="272"/>
      <c r="N166" s="7"/>
    </row>
    <row r="167" spans="2:29" x14ac:dyDescent="0.3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</row>
    <row r="168" spans="2:29" x14ac:dyDescent="0.3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</row>
  </sheetData>
  <mergeCells count="8">
    <mergeCell ref="B3:M3"/>
    <mergeCell ref="B5:K5"/>
    <mergeCell ref="L5:M5"/>
    <mergeCell ref="B6:B7"/>
    <mergeCell ref="C6:C7"/>
    <mergeCell ref="H6:I6"/>
    <mergeCell ref="J6:J7"/>
    <mergeCell ref="B4:M4"/>
  </mergeCells>
  <pageMargins left="1.1023622047244095" right="0.31496062992125984" top="0.74803149606299213" bottom="0.74803149606299213" header="0.31496062992125984" footer="0.31496062992125984"/>
  <pageSetup paperSize="8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2:M115"/>
  <sheetViews>
    <sheetView tabSelected="1" topLeftCell="A88" workbookViewId="0">
      <selection activeCell="C22" sqref="C22"/>
    </sheetView>
  </sheetViews>
  <sheetFormatPr defaultRowHeight="14.4" x14ac:dyDescent="0.3"/>
  <cols>
    <col min="3" max="3" width="8.88671875" style="1"/>
    <col min="6" max="6" width="10.77734375" customWidth="1"/>
    <col min="8" max="8" width="13.21875" customWidth="1"/>
    <col min="9" max="9" width="12.88671875" customWidth="1"/>
    <col min="11" max="11" width="11.77734375" customWidth="1"/>
    <col min="12" max="12" width="17.109375" customWidth="1"/>
  </cols>
  <sheetData>
    <row r="2" spans="2:13" ht="15" thickBot="1" x14ac:dyDescent="0.35"/>
    <row r="3" spans="2:13" x14ac:dyDescent="0.3">
      <c r="B3" s="641" t="s">
        <v>1769</v>
      </c>
      <c r="C3" s="642"/>
      <c r="D3" s="642"/>
      <c r="E3" s="642"/>
      <c r="F3" s="642"/>
      <c r="G3" s="642"/>
      <c r="H3" s="642"/>
      <c r="I3" s="642"/>
      <c r="J3" s="642"/>
      <c r="K3" s="642"/>
      <c r="L3" s="642"/>
      <c r="M3" s="643"/>
    </row>
    <row r="4" spans="2:13" x14ac:dyDescent="0.3">
      <c r="B4" s="542" t="s">
        <v>127</v>
      </c>
      <c r="C4" s="543"/>
      <c r="D4" s="543"/>
      <c r="E4" s="543"/>
      <c r="F4" s="543"/>
      <c r="G4" s="543"/>
      <c r="H4" s="543"/>
      <c r="I4" s="543"/>
      <c r="J4" s="543"/>
      <c r="K4" s="543"/>
      <c r="L4" s="543"/>
      <c r="M4" s="544"/>
    </row>
    <row r="5" spans="2:13" x14ac:dyDescent="0.3">
      <c r="B5" s="599" t="s">
        <v>34</v>
      </c>
      <c r="C5" s="600"/>
      <c r="D5" s="600"/>
      <c r="E5" s="600"/>
      <c r="F5" s="600"/>
      <c r="G5" s="600"/>
      <c r="H5" s="600"/>
      <c r="I5" s="600"/>
      <c r="J5" s="600"/>
      <c r="K5" s="600"/>
      <c r="L5" s="601" t="s">
        <v>35</v>
      </c>
      <c r="M5" s="602"/>
    </row>
    <row r="6" spans="2:13" ht="43.2" x14ac:dyDescent="0.3">
      <c r="B6" s="568" t="s">
        <v>36</v>
      </c>
      <c r="C6" s="570" t="s">
        <v>37</v>
      </c>
      <c r="D6" s="26" t="s">
        <v>38</v>
      </c>
      <c r="E6" s="26" t="s">
        <v>39</v>
      </c>
      <c r="F6" s="26" t="s">
        <v>40</v>
      </c>
      <c r="G6" s="26" t="s">
        <v>41</v>
      </c>
      <c r="H6" s="572" t="s">
        <v>42</v>
      </c>
      <c r="I6" s="572"/>
      <c r="J6" s="573" t="s">
        <v>43</v>
      </c>
      <c r="K6" s="26" t="s">
        <v>44</v>
      </c>
      <c r="L6" s="26" t="s">
        <v>45</v>
      </c>
      <c r="M6" s="46" t="s">
        <v>46</v>
      </c>
    </row>
    <row r="7" spans="2:13" ht="43.8" thickBot="1" x14ac:dyDescent="0.35">
      <c r="B7" s="569"/>
      <c r="C7" s="571"/>
      <c r="D7" s="67" t="s">
        <v>259</v>
      </c>
      <c r="E7" s="67" t="s">
        <v>48</v>
      </c>
      <c r="F7" s="67" t="s">
        <v>49</v>
      </c>
      <c r="G7" s="67" t="s">
        <v>50</v>
      </c>
      <c r="H7" s="67" t="s">
        <v>51</v>
      </c>
      <c r="I7" s="67" t="s">
        <v>52</v>
      </c>
      <c r="J7" s="574"/>
      <c r="K7" s="102" t="s">
        <v>53</v>
      </c>
      <c r="L7" s="67" t="s">
        <v>54</v>
      </c>
      <c r="M7" s="69" t="s">
        <v>55</v>
      </c>
    </row>
    <row r="8" spans="2:13" x14ac:dyDescent="0.3">
      <c r="B8" s="277">
        <v>1</v>
      </c>
      <c r="C8" s="265">
        <v>43103</v>
      </c>
      <c r="D8" s="266">
        <v>35</v>
      </c>
      <c r="E8" s="266">
        <v>1</v>
      </c>
      <c r="F8" s="266" t="s">
        <v>260</v>
      </c>
      <c r="G8" s="266" t="s">
        <v>31</v>
      </c>
      <c r="H8" s="278">
        <v>50.944899999999997</v>
      </c>
      <c r="I8" s="278">
        <v>16.726240000000001</v>
      </c>
      <c r="J8" s="267" t="s">
        <v>3</v>
      </c>
      <c r="K8" s="267" t="s">
        <v>16</v>
      </c>
      <c r="L8" s="266" t="s">
        <v>143</v>
      </c>
      <c r="M8" s="268"/>
    </row>
    <row r="9" spans="2:13" x14ac:dyDescent="0.3">
      <c r="B9" s="279">
        <v>2</v>
      </c>
      <c r="C9" s="79">
        <v>43106</v>
      </c>
      <c r="D9" s="78">
        <v>35</v>
      </c>
      <c r="E9" s="92">
        <v>1</v>
      </c>
      <c r="F9" s="78" t="s">
        <v>123</v>
      </c>
      <c r="G9" s="78" t="s">
        <v>30</v>
      </c>
      <c r="H9" s="273">
        <v>50.8947</v>
      </c>
      <c r="I9" s="273">
        <v>16.614850000000001</v>
      </c>
      <c r="J9" s="78" t="s">
        <v>3</v>
      </c>
      <c r="K9" s="78" t="s">
        <v>16</v>
      </c>
      <c r="L9" s="78" t="s">
        <v>17</v>
      </c>
      <c r="M9" s="280"/>
    </row>
    <row r="10" spans="2:13" x14ac:dyDescent="0.3">
      <c r="B10" s="279">
        <v>3</v>
      </c>
      <c r="C10" s="274">
        <v>43110</v>
      </c>
      <c r="D10" s="246">
        <v>35</v>
      </c>
      <c r="E10" s="246">
        <v>1</v>
      </c>
      <c r="F10" s="246" t="s">
        <v>968</v>
      </c>
      <c r="G10" s="246" t="s">
        <v>30</v>
      </c>
      <c r="H10" s="246">
        <v>50.989218000000001</v>
      </c>
      <c r="I10" s="246">
        <v>16.83727</v>
      </c>
      <c r="J10" s="246" t="s">
        <v>3</v>
      </c>
      <c r="K10" s="246" t="s">
        <v>33</v>
      </c>
      <c r="L10" s="246" t="s">
        <v>17</v>
      </c>
      <c r="M10" s="280"/>
    </row>
    <row r="11" spans="2:13" x14ac:dyDescent="0.3">
      <c r="B11" s="279">
        <v>4</v>
      </c>
      <c r="C11" s="274">
        <v>43111</v>
      </c>
      <c r="D11" s="246">
        <v>35</v>
      </c>
      <c r="E11" s="246">
        <v>1</v>
      </c>
      <c r="F11" s="246" t="s">
        <v>969</v>
      </c>
      <c r="G11" s="246" t="s">
        <v>31</v>
      </c>
      <c r="H11" s="246">
        <v>50.006974999999997</v>
      </c>
      <c r="I11" s="246">
        <v>16.860129000000001</v>
      </c>
      <c r="J11" s="246" t="s">
        <v>3</v>
      </c>
      <c r="K11" s="246" t="s">
        <v>33</v>
      </c>
      <c r="L11" s="246" t="s">
        <v>17</v>
      </c>
      <c r="M11" s="209"/>
    </row>
    <row r="12" spans="2:13" x14ac:dyDescent="0.3">
      <c r="B12" s="279">
        <v>5</v>
      </c>
      <c r="C12" s="79">
        <v>43115</v>
      </c>
      <c r="D12" s="78">
        <v>35</v>
      </c>
      <c r="E12" s="78">
        <v>1</v>
      </c>
      <c r="F12" s="78" t="s">
        <v>122</v>
      </c>
      <c r="G12" s="78" t="s">
        <v>30</v>
      </c>
      <c r="H12" s="273">
        <v>50.642969999999998</v>
      </c>
      <c r="I12" s="273">
        <v>16.2117</v>
      </c>
      <c r="J12" s="78" t="s">
        <v>265</v>
      </c>
      <c r="K12" s="78" t="s">
        <v>16</v>
      </c>
      <c r="L12" s="78" t="s">
        <v>17</v>
      </c>
      <c r="M12" s="209"/>
    </row>
    <row r="13" spans="2:13" x14ac:dyDescent="0.3">
      <c r="B13" s="279">
        <v>6</v>
      </c>
      <c r="C13" s="79">
        <v>43128</v>
      </c>
      <c r="D13" s="246">
        <v>35</v>
      </c>
      <c r="E13" s="78">
        <v>1</v>
      </c>
      <c r="F13" s="78" t="s">
        <v>924</v>
      </c>
      <c r="G13" s="78" t="s">
        <v>31</v>
      </c>
      <c r="H13" s="273">
        <v>50.655810000000002</v>
      </c>
      <c r="I13" s="273">
        <v>16.18927</v>
      </c>
      <c r="J13" s="78" t="s">
        <v>5</v>
      </c>
      <c r="K13" s="78" t="s">
        <v>16</v>
      </c>
      <c r="L13" s="78" t="s">
        <v>185</v>
      </c>
      <c r="M13" s="209"/>
    </row>
    <row r="14" spans="2:13" x14ac:dyDescent="0.3">
      <c r="B14" s="279">
        <v>7</v>
      </c>
      <c r="C14" s="79">
        <v>43131</v>
      </c>
      <c r="D14" s="78">
        <v>35</v>
      </c>
      <c r="E14" s="78">
        <v>1</v>
      </c>
      <c r="F14" s="78" t="s">
        <v>926</v>
      </c>
      <c r="G14" s="78" t="s">
        <v>31</v>
      </c>
      <c r="H14" s="273">
        <v>50.869399999999999</v>
      </c>
      <c r="I14" s="273">
        <v>16.563479999999998</v>
      </c>
      <c r="J14" s="78" t="s">
        <v>4</v>
      </c>
      <c r="K14" s="78" t="s">
        <v>16</v>
      </c>
      <c r="L14" s="78" t="s">
        <v>17</v>
      </c>
      <c r="M14" s="209"/>
    </row>
    <row r="15" spans="2:13" x14ac:dyDescent="0.3">
      <c r="B15" s="279">
        <v>8</v>
      </c>
      <c r="C15" s="79">
        <v>43131</v>
      </c>
      <c r="D15" s="78">
        <v>35</v>
      </c>
      <c r="E15" s="78">
        <v>1</v>
      </c>
      <c r="F15" s="78" t="s">
        <v>927</v>
      </c>
      <c r="G15" s="78" t="s">
        <v>30</v>
      </c>
      <c r="H15" s="273">
        <v>50.888390000000001</v>
      </c>
      <c r="I15" s="273">
        <v>16.603259999999999</v>
      </c>
      <c r="J15" s="78" t="s">
        <v>4</v>
      </c>
      <c r="K15" s="78" t="s">
        <v>16</v>
      </c>
      <c r="L15" s="78" t="s">
        <v>17</v>
      </c>
      <c r="M15" s="209"/>
    </row>
    <row r="16" spans="2:13" x14ac:dyDescent="0.3">
      <c r="B16" s="279">
        <v>9</v>
      </c>
      <c r="C16" s="79">
        <v>43131</v>
      </c>
      <c r="D16" s="78">
        <v>35</v>
      </c>
      <c r="E16" s="78">
        <v>1</v>
      </c>
      <c r="F16" s="78" t="s">
        <v>925</v>
      </c>
      <c r="G16" s="78" t="s">
        <v>30</v>
      </c>
      <c r="H16" s="273">
        <v>50.906280000000002</v>
      </c>
      <c r="I16" s="273">
        <v>16.644680000000001</v>
      </c>
      <c r="J16" s="78" t="s">
        <v>1</v>
      </c>
      <c r="K16" s="78" t="s">
        <v>16</v>
      </c>
      <c r="L16" s="78" t="s">
        <v>143</v>
      </c>
      <c r="M16" s="209"/>
    </row>
    <row r="17" spans="2:13" x14ac:dyDescent="0.3">
      <c r="B17" s="279">
        <v>10</v>
      </c>
      <c r="C17" s="79">
        <v>43139</v>
      </c>
      <c r="D17" s="78">
        <v>35</v>
      </c>
      <c r="E17" s="78">
        <v>1</v>
      </c>
      <c r="F17" s="78" t="s">
        <v>928</v>
      </c>
      <c r="G17" s="78" t="s">
        <v>31</v>
      </c>
      <c r="H17" s="273">
        <v>50.929360000000003</v>
      </c>
      <c r="I17" s="273">
        <v>16.687529999999999</v>
      </c>
      <c r="J17" s="78" t="s">
        <v>4</v>
      </c>
      <c r="K17" s="78" t="s">
        <v>16</v>
      </c>
      <c r="L17" s="78" t="s">
        <v>17</v>
      </c>
      <c r="M17" s="209"/>
    </row>
    <row r="18" spans="2:13" x14ac:dyDescent="0.3">
      <c r="B18" s="279">
        <v>11</v>
      </c>
      <c r="C18" s="79">
        <v>43141</v>
      </c>
      <c r="D18" s="78">
        <v>35</v>
      </c>
      <c r="E18" s="78">
        <v>1</v>
      </c>
      <c r="F18" s="78" t="s">
        <v>929</v>
      </c>
      <c r="G18" s="78" t="s">
        <v>30</v>
      </c>
      <c r="H18" s="273">
        <v>50.842269999999999</v>
      </c>
      <c r="I18" s="273">
        <v>16.453880000000002</v>
      </c>
      <c r="J18" s="78" t="s">
        <v>265</v>
      </c>
      <c r="K18" s="78" t="s">
        <v>16</v>
      </c>
      <c r="L18" s="78" t="s">
        <v>185</v>
      </c>
      <c r="M18" s="209"/>
    </row>
    <row r="19" spans="2:13" x14ac:dyDescent="0.3">
      <c r="B19" s="279">
        <v>12</v>
      </c>
      <c r="C19" s="79">
        <v>43143</v>
      </c>
      <c r="D19" s="78">
        <v>35</v>
      </c>
      <c r="E19" s="78">
        <v>1</v>
      </c>
      <c r="F19" s="78" t="s">
        <v>930</v>
      </c>
      <c r="G19" s="78" t="s">
        <v>30</v>
      </c>
      <c r="H19" s="273">
        <v>50.918590000000002</v>
      </c>
      <c r="I19" s="273">
        <v>16.676649999999999</v>
      </c>
      <c r="J19" s="78" t="s">
        <v>4</v>
      </c>
      <c r="K19" s="78" t="s">
        <v>16</v>
      </c>
      <c r="L19" s="78" t="s">
        <v>17</v>
      </c>
      <c r="M19" s="209"/>
    </row>
    <row r="20" spans="2:13" x14ac:dyDescent="0.3">
      <c r="B20" s="279">
        <v>13</v>
      </c>
      <c r="C20" s="79">
        <v>43143</v>
      </c>
      <c r="D20" s="78">
        <v>35</v>
      </c>
      <c r="E20" s="78">
        <v>1</v>
      </c>
      <c r="F20" s="78" t="s">
        <v>931</v>
      </c>
      <c r="G20" s="78" t="s">
        <v>31</v>
      </c>
      <c r="H20" s="273">
        <v>50.927849999999999</v>
      </c>
      <c r="I20" s="273">
        <v>16.685120000000001</v>
      </c>
      <c r="J20" s="78" t="s">
        <v>3</v>
      </c>
      <c r="K20" s="78" t="s">
        <v>16</v>
      </c>
      <c r="L20" s="78" t="s">
        <v>17</v>
      </c>
      <c r="M20" s="209"/>
    </row>
    <row r="21" spans="2:13" x14ac:dyDescent="0.3">
      <c r="B21" s="279">
        <v>14</v>
      </c>
      <c r="C21" s="275">
        <v>43143</v>
      </c>
      <c r="D21" s="195">
        <v>35</v>
      </c>
      <c r="E21" s="195">
        <v>1</v>
      </c>
      <c r="F21" s="195" t="s">
        <v>932</v>
      </c>
      <c r="G21" s="195" t="s">
        <v>30</v>
      </c>
      <c r="H21" s="276">
        <v>50.953110000000002</v>
      </c>
      <c r="I21" s="276">
        <v>16.769089999999998</v>
      </c>
      <c r="J21" s="195" t="s">
        <v>26</v>
      </c>
      <c r="K21" s="78" t="s">
        <v>16</v>
      </c>
      <c r="L21" s="78" t="s">
        <v>185</v>
      </c>
      <c r="M21" s="209"/>
    </row>
    <row r="22" spans="2:13" x14ac:dyDescent="0.3">
      <c r="B22" s="279">
        <v>15</v>
      </c>
      <c r="C22" s="275"/>
      <c r="D22" s="195">
        <v>35</v>
      </c>
      <c r="E22" s="195">
        <v>1</v>
      </c>
      <c r="F22" s="195" t="s">
        <v>267</v>
      </c>
      <c r="G22" s="195" t="s">
        <v>30</v>
      </c>
      <c r="H22" s="276">
        <v>50.935319999999997</v>
      </c>
      <c r="I22" s="276">
        <v>16.708110000000001</v>
      </c>
      <c r="J22" s="195" t="s">
        <v>4</v>
      </c>
      <c r="K22" s="78" t="s">
        <v>16</v>
      </c>
      <c r="L22" s="78" t="s">
        <v>17</v>
      </c>
      <c r="M22" s="209"/>
    </row>
    <row r="23" spans="2:13" x14ac:dyDescent="0.3">
      <c r="B23" s="279">
        <v>16</v>
      </c>
      <c r="C23" s="275">
        <v>43169</v>
      </c>
      <c r="D23" s="195">
        <v>35</v>
      </c>
      <c r="E23" s="195">
        <v>1</v>
      </c>
      <c r="F23" s="195" t="s">
        <v>933</v>
      </c>
      <c r="G23" s="195" t="s">
        <v>30</v>
      </c>
      <c r="H23" s="276">
        <v>50.850270000000002</v>
      </c>
      <c r="I23" s="276">
        <v>16.476279999999999</v>
      </c>
      <c r="J23" s="195" t="s">
        <v>4</v>
      </c>
      <c r="K23" s="78" t="s">
        <v>16</v>
      </c>
      <c r="L23" s="78" t="s">
        <v>185</v>
      </c>
      <c r="M23" s="209"/>
    </row>
    <row r="24" spans="2:13" x14ac:dyDescent="0.3">
      <c r="B24" s="279">
        <v>17</v>
      </c>
      <c r="C24" s="275">
        <v>43170</v>
      </c>
      <c r="D24" s="195">
        <v>35</v>
      </c>
      <c r="E24" s="195">
        <v>1</v>
      </c>
      <c r="F24" s="195" t="s">
        <v>934</v>
      </c>
      <c r="G24" s="195" t="s">
        <v>31</v>
      </c>
      <c r="H24" s="276">
        <v>50.945810000000002</v>
      </c>
      <c r="I24" s="276">
        <v>16.740870000000001</v>
      </c>
      <c r="J24" s="195" t="s">
        <v>26</v>
      </c>
      <c r="K24" s="78" t="s">
        <v>16</v>
      </c>
      <c r="L24" s="78" t="s">
        <v>17</v>
      </c>
      <c r="M24" s="209"/>
    </row>
    <row r="25" spans="2:13" x14ac:dyDescent="0.3">
      <c r="B25" s="279">
        <v>18</v>
      </c>
      <c r="C25" s="274">
        <v>43172</v>
      </c>
      <c r="D25" s="246" t="s">
        <v>970</v>
      </c>
      <c r="E25" s="246">
        <v>2</v>
      </c>
      <c r="F25" s="246" t="s">
        <v>971</v>
      </c>
      <c r="G25" s="246" t="s">
        <v>31</v>
      </c>
      <c r="H25" s="246">
        <v>51.031300999999999</v>
      </c>
      <c r="I25" s="246">
        <v>16.932458</v>
      </c>
      <c r="J25" s="246" t="s">
        <v>3</v>
      </c>
      <c r="K25" s="246" t="s">
        <v>33</v>
      </c>
      <c r="L25" s="246" t="s">
        <v>17</v>
      </c>
      <c r="M25" s="209"/>
    </row>
    <row r="26" spans="2:13" x14ac:dyDescent="0.3">
      <c r="B26" s="279">
        <v>19</v>
      </c>
      <c r="C26" s="275">
        <v>43186</v>
      </c>
      <c r="D26" s="195">
        <v>35</v>
      </c>
      <c r="E26" s="195">
        <v>1</v>
      </c>
      <c r="F26" s="195" t="s">
        <v>935</v>
      </c>
      <c r="G26" s="195" t="s">
        <v>31</v>
      </c>
      <c r="H26" s="276">
        <v>50.87473</v>
      </c>
      <c r="I26" s="276">
        <v>16.57479</v>
      </c>
      <c r="J26" s="195" t="s">
        <v>6</v>
      </c>
      <c r="K26" s="78" t="s">
        <v>16</v>
      </c>
      <c r="L26" s="78" t="s">
        <v>185</v>
      </c>
      <c r="M26" s="209"/>
    </row>
    <row r="27" spans="2:13" x14ac:dyDescent="0.3">
      <c r="B27" s="279">
        <v>20</v>
      </c>
      <c r="C27" s="275">
        <v>43186</v>
      </c>
      <c r="D27" s="195">
        <v>35</v>
      </c>
      <c r="E27" s="195">
        <v>1</v>
      </c>
      <c r="F27" s="195" t="s">
        <v>935</v>
      </c>
      <c r="G27" s="195" t="s">
        <v>31</v>
      </c>
      <c r="H27" s="276">
        <v>50.87473</v>
      </c>
      <c r="I27" s="276">
        <v>16.57479</v>
      </c>
      <c r="J27" s="195" t="s">
        <v>6</v>
      </c>
      <c r="K27" s="78" t="s">
        <v>16</v>
      </c>
      <c r="L27" s="78" t="s">
        <v>185</v>
      </c>
      <c r="M27" s="209"/>
    </row>
    <row r="28" spans="2:13" x14ac:dyDescent="0.3">
      <c r="B28" s="279">
        <v>21</v>
      </c>
      <c r="C28" s="275">
        <v>43190</v>
      </c>
      <c r="D28" s="195">
        <v>35</v>
      </c>
      <c r="E28" s="195">
        <v>1</v>
      </c>
      <c r="F28" s="195" t="s">
        <v>217</v>
      </c>
      <c r="G28" s="195" t="s">
        <v>30</v>
      </c>
      <c r="H28" s="276">
        <v>50.845610000000001</v>
      </c>
      <c r="I28" s="276">
        <v>16.39124</v>
      </c>
      <c r="J28" s="195" t="s">
        <v>4</v>
      </c>
      <c r="K28" s="78" t="s">
        <v>16</v>
      </c>
      <c r="L28" s="78" t="s">
        <v>17</v>
      </c>
      <c r="M28" s="209"/>
    </row>
    <row r="29" spans="2:13" x14ac:dyDescent="0.3">
      <c r="B29" s="279">
        <v>22</v>
      </c>
      <c r="C29" s="274">
        <v>43197</v>
      </c>
      <c r="D29" s="246">
        <v>35</v>
      </c>
      <c r="E29" s="246">
        <v>1</v>
      </c>
      <c r="F29" s="246" t="s">
        <v>972</v>
      </c>
      <c r="G29" s="246" t="s">
        <v>30</v>
      </c>
      <c r="H29" s="246">
        <v>50.995797000000003</v>
      </c>
      <c r="I29" s="246">
        <v>16.846140999999999</v>
      </c>
      <c r="J29" s="246" t="s">
        <v>3</v>
      </c>
      <c r="K29" s="246" t="s">
        <v>33</v>
      </c>
      <c r="L29" s="246" t="s">
        <v>17</v>
      </c>
      <c r="M29" s="209"/>
    </row>
    <row r="30" spans="2:13" x14ac:dyDescent="0.3">
      <c r="B30" s="279">
        <v>23</v>
      </c>
      <c r="C30" s="274">
        <v>43199</v>
      </c>
      <c r="D30" s="246">
        <v>35</v>
      </c>
      <c r="E30" s="246">
        <v>1</v>
      </c>
      <c r="F30" s="246" t="s">
        <v>973</v>
      </c>
      <c r="G30" s="246" t="s">
        <v>31</v>
      </c>
      <c r="H30" s="246">
        <v>51.012442</v>
      </c>
      <c r="I30" s="246">
        <v>16.882052999999999</v>
      </c>
      <c r="J30" s="246" t="s">
        <v>3</v>
      </c>
      <c r="K30" s="246" t="s">
        <v>33</v>
      </c>
      <c r="L30" s="246" t="s">
        <v>17</v>
      </c>
      <c r="M30" s="209"/>
    </row>
    <row r="31" spans="2:13" x14ac:dyDescent="0.3">
      <c r="B31" s="279">
        <v>24</v>
      </c>
      <c r="C31" s="275">
        <v>43207</v>
      </c>
      <c r="D31" s="195">
        <v>35</v>
      </c>
      <c r="E31" s="195">
        <v>1</v>
      </c>
      <c r="F31" s="195" t="s">
        <v>271</v>
      </c>
      <c r="G31" s="195" t="s">
        <v>30</v>
      </c>
      <c r="H31" s="276">
        <f>50+42/60+40/360</f>
        <v>50.811111111111117</v>
      </c>
      <c r="I31" s="276">
        <f>16+13/60+55/360</f>
        <v>16.369444444444444</v>
      </c>
      <c r="J31" s="195" t="s">
        <v>3</v>
      </c>
      <c r="K31" s="78" t="s">
        <v>16</v>
      </c>
      <c r="L31" s="78" t="s">
        <v>185</v>
      </c>
      <c r="M31" s="209"/>
    </row>
    <row r="32" spans="2:13" x14ac:dyDescent="0.3">
      <c r="B32" s="279">
        <v>25</v>
      </c>
      <c r="C32" s="79">
        <v>43213</v>
      </c>
      <c r="D32" s="78">
        <v>35</v>
      </c>
      <c r="E32" s="78">
        <v>1</v>
      </c>
      <c r="F32" s="78" t="s">
        <v>266</v>
      </c>
      <c r="G32" s="78" t="s">
        <v>31</v>
      </c>
      <c r="H32" s="273">
        <v>50.950330000000001</v>
      </c>
      <c r="I32" s="273">
        <v>16.757629999999999</v>
      </c>
      <c r="J32" s="78" t="s">
        <v>6</v>
      </c>
      <c r="K32" s="78" t="s">
        <v>16</v>
      </c>
      <c r="L32" s="78" t="s">
        <v>185</v>
      </c>
      <c r="M32" s="209"/>
    </row>
    <row r="33" spans="2:13" x14ac:dyDescent="0.3">
      <c r="B33" s="279">
        <v>26</v>
      </c>
      <c r="C33" s="79">
        <v>43213</v>
      </c>
      <c r="D33" s="78">
        <v>35</v>
      </c>
      <c r="E33" s="78">
        <v>1</v>
      </c>
      <c r="F33" s="78" t="s">
        <v>936</v>
      </c>
      <c r="G33" s="78" t="s">
        <v>30</v>
      </c>
      <c r="H33" s="273">
        <v>50.978149999999999</v>
      </c>
      <c r="I33" s="273">
        <v>16.814430000000002</v>
      </c>
      <c r="J33" s="78" t="s">
        <v>3</v>
      </c>
      <c r="K33" s="78" t="s">
        <v>16</v>
      </c>
      <c r="L33" s="78" t="s">
        <v>17</v>
      </c>
      <c r="M33" s="209"/>
    </row>
    <row r="34" spans="2:13" x14ac:dyDescent="0.3">
      <c r="B34" s="279">
        <v>27</v>
      </c>
      <c r="C34" s="79">
        <v>43214</v>
      </c>
      <c r="D34" s="78">
        <v>35</v>
      </c>
      <c r="E34" s="78">
        <v>1</v>
      </c>
      <c r="F34" s="78" t="s">
        <v>937</v>
      </c>
      <c r="G34" s="78" t="s">
        <v>31</v>
      </c>
      <c r="H34" s="273">
        <v>50.981839999999998</v>
      </c>
      <c r="I34" s="273">
        <v>16.818290000000001</v>
      </c>
      <c r="J34" s="78" t="s">
        <v>26</v>
      </c>
      <c r="K34" s="78" t="s">
        <v>16</v>
      </c>
      <c r="L34" s="78" t="s">
        <v>17</v>
      </c>
      <c r="M34" s="209"/>
    </row>
    <row r="35" spans="2:13" x14ac:dyDescent="0.3">
      <c r="B35" s="279">
        <v>28</v>
      </c>
      <c r="C35" s="79">
        <v>43217</v>
      </c>
      <c r="D35" s="78">
        <v>35</v>
      </c>
      <c r="E35" s="78">
        <v>1</v>
      </c>
      <c r="F35" s="78" t="s">
        <v>191</v>
      </c>
      <c r="G35" s="78" t="s">
        <v>31</v>
      </c>
      <c r="H35" s="273">
        <v>50.650799999999997</v>
      </c>
      <c r="I35" s="273">
        <v>16.195209999999999</v>
      </c>
      <c r="J35" s="78" t="s">
        <v>3</v>
      </c>
      <c r="K35" s="78" t="s">
        <v>16</v>
      </c>
      <c r="L35" s="78" t="s">
        <v>17</v>
      </c>
      <c r="M35" s="209"/>
    </row>
    <row r="36" spans="2:13" x14ac:dyDescent="0.3">
      <c r="B36" s="279">
        <v>29</v>
      </c>
      <c r="C36" s="274">
        <v>43219</v>
      </c>
      <c r="D36" s="246" t="s">
        <v>970</v>
      </c>
      <c r="E36" s="246">
        <v>2</v>
      </c>
      <c r="F36" s="246" t="s">
        <v>137</v>
      </c>
      <c r="G36" s="246" t="s">
        <v>30</v>
      </c>
      <c r="H36" s="246">
        <v>51.033312000000002</v>
      </c>
      <c r="I36" s="246">
        <v>16.920717</v>
      </c>
      <c r="J36" s="246" t="s">
        <v>26</v>
      </c>
      <c r="K36" s="246" t="s">
        <v>33</v>
      </c>
      <c r="L36" s="246" t="s">
        <v>17</v>
      </c>
      <c r="M36" s="209"/>
    </row>
    <row r="37" spans="2:13" x14ac:dyDescent="0.3">
      <c r="B37" s="279">
        <v>30</v>
      </c>
      <c r="C37" s="274">
        <v>43225</v>
      </c>
      <c r="D37" s="246">
        <v>35</v>
      </c>
      <c r="E37" s="246">
        <v>1</v>
      </c>
      <c r="F37" s="246" t="s">
        <v>974</v>
      </c>
      <c r="G37" s="246" t="s">
        <v>31</v>
      </c>
      <c r="H37" s="246">
        <v>50.987315000000002</v>
      </c>
      <c r="I37" s="246">
        <v>16.83342</v>
      </c>
      <c r="J37" s="246" t="s">
        <v>4</v>
      </c>
      <c r="K37" s="246" t="s">
        <v>33</v>
      </c>
      <c r="L37" s="246" t="s">
        <v>17</v>
      </c>
      <c r="M37" s="209"/>
    </row>
    <row r="38" spans="2:13" x14ac:dyDescent="0.3">
      <c r="B38" s="279">
        <v>31</v>
      </c>
      <c r="C38" s="274">
        <v>43227</v>
      </c>
      <c r="D38" s="246">
        <v>35</v>
      </c>
      <c r="E38" s="246">
        <v>1</v>
      </c>
      <c r="F38" s="246" t="s">
        <v>975</v>
      </c>
      <c r="G38" s="246" t="s">
        <v>31</v>
      </c>
      <c r="H38" s="246">
        <v>50.790667999999997</v>
      </c>
      <c r="I38" s="246">
        <v>16.844678999999999</v>
      </c>
      <c r="J38" s="246" t="s">
        <v>5</v>
      </c>
      <c r="K38" s="246" t="s">
        <v>33</v>
      </c>
      <c r="L38" s="246" t="s">
        <v>17</v>
      </c>
      <c r="M38" s="209"/>
    </row>
    <row r="39" spans="2:13" x14ac:dyDescent="0.3">
      <c r="B39" s="279">
        <v>32</v>
      </c>
      <c r="C39" s="79">
        <v>43229</v>
      </c>
      <c r="D39" s="78">
        <v>35</v>
      </c>
      <c r="E39" s="78">
        <v>1</v>
      </c>
      <c r="F39" s="78" t="s">
        <v>503</v>
      </c>
      <c r="G39" s="78" t="s">
        <v>31</v>
      </c>
      <c r="H39" s="273">
        <f>50+42/100+34/360</f>
        <v>50.514444444444443</v>
      </c>
      <c r="I39" s="273">
        <f>16+13/60+36/360</f>
        <v>16.316666666666666</v>
      </c>
      <c r="J39" s="78" t="s">
        <v>3</v>
      </c>
      <c r="K39" s="78" t="s">
        <v>16</v>
      </c>
      <c r="L39" s="78" t="s">
        <v>185</v>
      </c>
      <c r="M39" s="209"/>
    </row>
    <row r="40" spans="2:13" x14ac:dyDescent="0.3">
      <c r="B40" s="279">
        <v>33</v>
      </c>
      <c r="C40" s="79">
        <v>43229</v>
      </c>
      <c r="D40" s="78">
        <v>35</v>
      </c>
      <c r="E40" s="78">
        <v>1</v>
      </c>
      <c r="F40" s="78" t="s">
        <v>181</v>
      </c>
      <c r="G40" s="78" t="s">
        <v>30</v>
      </c>
      <c r="H40" s="273">
        <v>50.704559000000003</v>
      </c>
      <c r="I40" s="273">
        <v>16.216908</v>
      </c>
      <c r="J40" s="78" t="s">
        <v>3</v>
      </c>
      <c r="K40" s="78" t="s">
        <v>16</v>
      </c>
      <c r="L40" s="78" t="s">
        <v>185</v>
      </c>
      <c r="M40" s="209"/>
    </row>
    <row r="41" spans="2:13" x14ac:dyDescent="0.3">
      <c r="B41" s="279">
        <v>34</v>
      </c>
      <c r="C41" s="79">
        <v>43232</v>
      </c>
      <c r="D41" s="78">
        <v>35</v>
      </c>
      <c r="E41" s="78">
        <v>1</v>
      </c>
      <c r="F41" s="78" t="s">
        <v>938</v>
      </c>
      <c r="G41" s="78" t="s">
        <v>30</v>
      </c>
      <c r="H41" s="273">
        <v>50.705311000000002</v>
      </c>
      <c r="I41" s="273">
        <v>16.217379000000001</v>
      </c>
      <c r="J41" s="78" t="s">
        <v>3</v>
      </c>
      <c r="K41" s="78" t="s">
        <v>16</v>
      </c>
      <c r="L41" s="78" t="s">
        <v>939</v>
      </c>
      <c r="M41" s="209"/>
    </row>
    <row r="42" spans="2:13" x14ac:dyDescent="0.3">
      <c r="B42" s="279">
        <v>35</v>
      </c>
      <c r="C42" s="79">
        <v>43236</v>
      </c>
      <c r="D42" s="78">
        <v>35</v>
      </c>
      <c r="E42" s="78">
        <v>1</v>
      </c>
      <c r="F42" s="78" t="s">
        <v>940</v>
      </c>
      <c r="G42" s="78" t="s">
        <v>31</v>
      </c>
      <c r="H42" s="273">
        <v>50.868479999999998</v>
      </c>
      <c r="I42" s="273">
        <v>16.562239999999999</v>
      </c>
      <c r="J42" s="78" t="s">
        <v>3</v>
      </c>
      <c r="K42" s="78" t="s">
        <v>16</v>
      </c>
      <c r="L42" s="78" t="s">
        <v>17</v>
      </c>
      <c r="M42" s="209"/>
    </row>
    <row r="43" spans="2:13" x14ac:dyDescent="0.3">
      <c r="B43" s="279">
        <v>36</v>
      </c>
      <c r="C43" s="79">
        <v>43240</v>
      </c>
      <c r="D43" s="78">
        <v>35</v>
      </c>
      <c r="E43" s="78">
        <v>1</v>
      </c>
      <c r="F43" s="78" t="s">
        <v>941</v>
      </c>
      <c r="G43" s="78" t="s">
        <v>31</v>
      </c>
      <c r="H43" s="273">
        <v>50.852719999999998</v>
      </c>
      <c r="I43" s="273">
        <v>16.487729999999999</v>
      </c>
      <c r="J43" s="78" t="s">
        <v>3</v>
      </c>
      <c r="K43" s="78" t="s">
        <v>16</v>
      </c>
      <c r="L43" s="78" t="s">
        <v>185</v>
      </c>
      <c r="M43" s="209"/>
    </row>
    <row r="44" spans="2:13" x14ac:dyDescent="0.3">
      <c r="B44" s="279">
        <v>37</v>
      </c>
      <c r="C44" s="79">
        <v>43256</v>
      </c>
      <c r="D44" s="78">
        <v>35</v>
      </c>
      <c r="E44" s="78">
        <v>1</v>
      </c>
      <c r="F44" s="78" t="s">
        <v>175</v>
      </c>
      <c r="G44" s="78" t="s">
        <v>30</v>
      </c>
      <c r="H44" s="273">
        <v>50.846130000000002</v>
      </c>
      <c r="I44" s="273">
        <v>16.387139999999999</v>
      </c>
      <c r="J44" s="78" t="s">
        <v>3</v>
      </c>
      <c r="K44" s="78" t="s">
        <v>16</v>
      </c>
      <c r="L44" s="78" t="s">
        <v>17</v>
      </c>
      <c r="M44" s="209"/>
    </row>
    <row r="45" spans="2:13" x14ac:dyDescent="0.3">
      <c r="B45" s="279">
        <v>38</v>
      </c>
      <c r="C45" s="79">
        <v>43256</v>
      </c>
      <c r="D45" s="78">
        <v>35</v>
      </c>
      <c r="E45" s="78">
        <v>1</v>
      </c>
      <c r="F45" s="78" t="s">
        <v>942</v>
      </c>
      <c r="G45" s="78" t="s">
        <v>31</v>
      </c>
      <c r="H45" s="273">
        <v>50.846040000000002</v>
      </c>
      <c r="I45" s="273">
        <v>16.38766</v>
      </c>
      <c r="J45" s="78" t="s">
        <v>4</v>
      </c>
      <c r="K45" s="78" t="s">
        <v>16</v>
      </c>
      <c r="L45" s="78" t="s">
        <v>17</v>
      </c>
      <c r="M45" s="209"/>
    </row>
    <row r="46" spans="2:13" x14ac:dyDescent="0.3">
      <c r="B46" s="279">
        <v>39</v>
      </c>
      <c r="C46" s="79">
        <v>43256</v>
      </c>
      <c r="D46" s="78">
        <v>35</v>
      </c>
      <c r="E46" s="78">
        <v>1</v>
      </c>
      <c r="F46" s="78" t="s">
        <v>943</v>
      </c>
      <c r="G46" s="78" t="s">
        <v>31</v>
      </c>
      <c r="H46" s="273">
        <v>50.84281</v>
      </c>
      <c r="I46" s="273">
        <v>16.396879999999999</v>
      </c>
      <c r="J46" s="78" t="s">
        <v>4</v>
      </c>
      <c r="K46" s="78" t="s">
        <v>16</v>
      </c>
      <c r="L46" s="78" t="s">
        <v>17</v>
      </c>
      <c r="M46" s="209"/>
    </row>
    <row r="47" spans="2:13" x14ac:dyDescent="0.3">
      <c r="B47" s="279">
        <v>40</v>
      </c>
      <c r="C47" s="79">
        <v>43265</v>
      </c>
      <c r="D47" s="78">
        <v>35</v>
      </c>
      <c r="E47" s="78">
        <v>1</v>
      </c>
      <c r="F47" s="78" t="s">
        <v>174</v>
      </c>
      <c r="G47" s="78" t="s">
        <v>31</v>
      </c>
      <c r="H47" s="273">
        <v>50.839370000000002</v>
      </c>
      <c r="I47" s="273">
        <v>16.426970000000001</v>
      </c>
      <c r="J47" s="78" t="s">
        <v>6</v>
      </c>
      <c r="K47" s="78" t="s">
        <v>16</v>
      </c>
      <c r="L47" s="78" t="s">
        <v>185</v>
      </c>
      <c r="M47" s="209"/>
    </row>
    <row r="48" spans="2:13" x14ac:dyDescent="0.3">
      <c r="B48" s="279">
        <v>41</v>
      </c>
      <c r="C48" s="79">
        <v>43265</v>
      </c>
      <c r="D48" s="78">
        <v>35</v>
      </c>
      <c r="E48" s="78">
        <v>1</v>
      </c>
      <c r="F48" s="78" t="s">
        <v>944</v>
      </c>
      <c r="G48" s="78" t="s">
        <v>30</v>
      </c>
      <c r="H48" s="273">
        <v>50.908250000000002</v>
      </c>
      <c r="I48" s="273">
        <v>16.643730000000001</v>
      </c>
      <c r="J48" s="78" t="s">
        <v>3</v>
      </c>
      <c r="K48" s="78" t="s">
        <v>16</v>
      </c>
      <c r="L48" s="78" t="s">
        <v>17</v>
      </c>
      <c r="M48" s="209"/>
    </row>
    <row r="49" spans="2:13" x14ac:dyDescent="0.3">
      <c r="B49" s="279">
        <v>42</v>
      </c>
      <c r="C49" s="79">
        <v>43266</v>
      </c>
      <c r="D49" s="78">
        <v>35</v>
      </c>
      <c r="E49" s="78">
        <v>1</v>
      </c>
      <c r="F49" s="78" t="s">
        <v>945</v>
      </c>
      <c r="G49" s="78" t="s">
        <v>31</v>
      </c>
      <c r="H49" s="273">
        <v>50.707898999999998</v>
      </c>
      <c r="I49" s="273">
        <v>16.222439999999999</v>
      </c>
      <c r="J49" s="78" t="s">
        <v>3</v>
      </c>
      <c r="K49" s="78" t="s">
        <v>16</v>
      </c>
      <c r="L49" s="78" t="s">
        <v>185</v>
      </c>
      <c r="M49" s="209"/>
    </row>
    <row r="50" spans="2:13" x14ac:dyDescent="0.3">
      <c r="B50" s="279">
        <v>43</v>
      </c>
      <c r="C50" s="79">
        <v>43267</v>
      </c>
      <c r="D50" s="78">
        <v>35</v>
      </c>
      <c r="E50" s="78">
        <v>1</v>
      </c>
      <c r="F50" s="78" t="s">
        <v>503</v>
      </c>
      <c r="G50" s="78" t="s">
        <v>31</v>
      </c>
      <c r="H50" s="273">
        <v>50.709243999999998</v>
      </c>
      <c r="I50" s="273">
        <v>16.226082000000002</v>
      </c>
      <c r="J50" s="78" t="s">
        <v>3</v>
      </c>
      <c r="K50" s="78" t="s">
        <v>16</v>
      </c>
      <c r="L50" s="78" t="s">
        <v>185</v>
      </c>
      <c r="M50" s="209"/>
    </row>
    <row r="51" spans="2:13" x14ac:dyDescent="0.3">
      <c r="B51" s="279">
        <v>44</v>
      </c>
      <c r="C51" s="79">
        <v>43277</v>
      </c>
      <c r="D51" s="78">
        <v>35</v>
      </c>
      <c r="E51" s="78">
        <v>1</v>
      </c>
      <c r="F51" s="78" t="s">
        <v>134</v>
      </c>
      <c r="G51" s="78" t="s">
        <v>30</v>
      </c>
      <c r="H51" s="273">
        <v>50.643430000000002</v>
      </c>
      <c r="I51" s="273">
        <v>16.208939999999998</v>
      </c>
      <c r="J51" s="78" t="s">
        <v>3</v>
      </c>
      <c r="K51" s="78" t="s">
        <v>16</v>
      </c>
      <c r="L51" s="78" t="s">
        <v>17</v>
      </c>
      <c r="M51" s="209"/>
    </row>
    <row r="52" spans="2:13" x14ac:dyDescent="0.3">
      <c r="B52" s="279">
        <v>45</v>
      </c>
      <c r="C52" s="79">
        <v>43283</v>
      </c>
      <c r="D52" s="78">
        <v>35</v>
      </c>
      <c r="E52" s="78">
        <v>1</v>
      </c>
      <c r="F52" s="78" t="s">
        <v>944</v>
      </c>
      <c r="G52" s="78" t="s">
        <v>30</v>
      </c>
      <c r="H52" s="273">
        <v>50.905819999999999</v>
      </c>
      <c r="I52" s="273">
        <v>16.643730000000001</v>
      </c>
      <c r="J52" s="78" t="s">
        <v>6</v>
      </c>
      <c r="K52" s="78" t="s">
        <v>16</v>
      </c>
      <c r="L52" s="78" t="s">
        <v>185</v>
      </c>
      <c r="M52" s="209"/>
    </row>
    <row r="53" spans="2:13" x14ac:dyDescent="0.3">
      <c r="B53" s="279">
        <v>46</v>
      </c>
      <c r="C53" s="79">
        <v>43286</v>
      </c>
      <c r="D53" s="78">
        <v>35</v>
      </c>
      <c r="E53" s="78">
        <v>1</v>
      </c>
      <c r="F53" s="78" t="s">
        <v>946</v>
      </c>
      <c r="G53" s="78" t="s">
        <v>30</v>
      </c>
      <c r="H53" s="273">
        <v>50.693916000000002</v>
      </c>
      <c r="I53" s="273">
        <v>16.214891000000001</v>
      </c>
      <c r="J53" s="78" t="s">
        <v>4</v>
      </c>
      <c r="K53" s="78" t="s">
        <v>16</v>
      </c>
      <c r="L53" s="78" t="s">
        <v>185</v>
      </c>
      <c r="M53" s="209"/>
    </row>
    <row r="54" spans="2:13" x14ac:dyDescent="0.3">
      <c r="B54" s="279">
        <v>47</v>
      </c>
      <c r="C54" s="79">
        <v>43298</v>
      </c>
      <c r="D54" s="78">
        <v>35</v>
      </c>
      <c r="E54" s="78">
        <v>1</v>
      </c>
      <c r="F54" s="78" t="s">
        <v>559</v>
      </c>
      <c r="G54" s="78" t="s">
        <v>31</v>
      </c>
      <c r="H54" s="273">
        <v>50.970149999999997</v>
      </c>
      <c r="I54" s="273">
        <v>16.804880000000001</v>
      </c>
      <c r="J54" s="78" t="s">
        <v>3</v>
      </c>
      <c r="K54" s="78" t="s">
        <v>16</v>
      </c>
      <c r="L54" s="78" t="s">
        <v>17</v>
      </c>
      <c r="M54" s="209"/>
    </row>
    <row r="55" spans="2:13" x14ac:dyDescent="0.3">
      <c r="B55" s="279">
        <v>48</v>
      </c>
      <c r="C55" s="79">
        <v>43307</v>
      </c>
      <c r="D55" s="78">
        <v>35</v>
      </c>
      <c r="E55" s="78">
        <v>1</v>
      </c>
      <c r="F55" s="78" t="s">
        <v>520</v>
      </c>
      <c r="G55" s="78" t="s">
        <v>31</v>
      </c>
      <c r="H55" s="273">
        <v>50.84525</v>
      </c>
      <c r="I55" s="273">
        <v>16.392589999999998</v>
      </c>
      <c r="J55" s="78" t="s">
        <v>19</v>
      </c>
      <c r="K55" s="78" t="s">
        <v>16</v>
      </c>
      <c r="L55" s="78" t="s">
        <v>17</v>
      </c>
      <c r="M55" s="209"/>
    </row>
    <row r="56" spans="2:13" x14ac:dyDescent="0.3">
      <c r="B56" s="279">
        <v>49</v>
      </c>
      <c r="C56" s="79">
        <v>43314</v>
      </c>
      <c r="D56" s="78">
        <v>35</v>
      </c>
      <c r="E56" s="78">
        <v>1</v>
      </c>
      <c r="F56" s="78" t="s">
        <v>262</v>
      </c>
      <c r="G56" s="78" t="s">
        <v>30</v>
      </c>
      <c r="H56" s="273">
        <v>50.676589999999997</v>
      </c>
      <c r="I56" s="273">
        <v>16.199940000000002</v>
      </c>
      <c r="J56" s="78" t="s">
        <v>3</v>
      </c>
      <c r="K56" s="78" t="s">
        <v>16</v>
      </c>
      <c r="L56" s="78" t="s">
        <v>185</v>
      </c>
      <c r="M56" s="209"/>
    </row>
    <row r="57" spans="2:13" x14ac:dyDescent="0.3">
      <c r="B57" s="279">
        <v>50</v>
      </c>
      <c r="C57" s="274">
        <v>43314</v>
      </c>
      <c r="D57" s="246">
        <v>35</v>
      </c>
      <c r="E57" s="246">
        <v>2</v>
      </c>
      <c r="F57" s="246" t="s">
        <v>976</v>
      </c>
      <c r="G57" s="246" t="s">
        <v>30</v>
      </c>
      <c r="H57" s="246">
        <v>51.040754</v>
      </c>
      <c r="I57" s="246">
        <v>16.969248</v>
      </c>
      <c r="J57" s="246" t="s">
        <v>6</v>
      </c>
      <c r="K57" s="246" t="s">
        <v>33</v>
      </c>
      <c r="L57" s="246" t="s">
        <v>17</v>
      </c>
      <c r="M57" s="209"/>
    </row>
    <row r="58" spans="2:13" x14ac:dyDescent="0.3">
      <c r="B58" s="279">
        <v>51</v>
      </c>
      <c r="C58" s="79">
        <v>43317</v>
      </c>
      <c r="D58" s="78">
        <v>35</v>
      </c>
      <c r="E58" s="78">
        <v>1</v>
      </c>
      <c r="F58" s="78" t="s">
        <v>274</v>
      </c>
      <c r="G58" s="78" t="s">
        <v>31</v>
      </c>
      <c r="H58" s="273">
        <v>50.974179999999997</v>
      </c>
      <c r="I58" s="273">
        <v>16.810310000000001</v>
      </c>
      <c r="J58" s="78" t="s">
        <v>3</v>
      </c>
      <c r="K58" s="78" t="s">
        <v>16</v>
      </c>
      <c r="L58" s="78" t="s">
        <v>17</v>
      </c>
      <c r="M58" s="209"/>
    </row>
    <row r="59" spans="2:13" x14ac:dyDescent="0.3">
      <c r="B59" s="279">
        <v>52</v>
      </c>
      <c r="C59" s="79">
        <v>43317</v>
      </c>
      <c r="D59" s="78">
        <v>35</v>
      </c>
      <c r="E59" s="78">
        <v>1</v>
      </c>
      <c r="F59" s="78" t="s">
        <v>947</v>
      </c>
      <c r="G59" s="78" t="s">
        <v>30</v>
      </c>
      <c r="H59" s="273">
        <v>50.976170000000003</v>
      </c>
      <c r="I59" s="273">
        <v>16.812480000000001</v>
      </c>
      <c r="J59" s="78" t="s">
        <v>4</v>
      </c>
      <c r="K59" s="78" t="s">
        <v>16</v>
      </c>
      <c r="L59" s="78" t="s">
        <v>17</v>
      </c>
      <c r="M59" s="209"/>
    </row>
    <row r="60" spans="2:13" x14ac:dyDescent="0.3">
      <c r="B60" s="279">
        <v>53</v>
      </c>
      <c r="C60" s="79">
        <v>43318</v>
      </c>
      <c r="D60" s="78">
        <v>35</v>
      </c>
      <c r="E60" s="78">
        <v>1</v>
      </c>
      <c r="F60" s="78" t="s">
        <v>113</v>
      </c>
      <c r="G60" s="78" t="s">
        <v>30</v>
      </c>
      <c r="H60" s="273" t="s">
        <v>948</v>
      </c>
      <c r="I60" s="273">
        <v>16.221502000000001</v>
      </c>
      <c r="J60" s="78" t="s">
        <v>3</v>
      </c>
      <c r="K60" s="78" t="s">
        <v>16</v>
      </c>
      <c r="L60" s="78" t="s">
        <v>17</v>
      </c>
      <c r="M60" s="209"/>
    </row>
    <row r="61" spans="2:13" x14ac:dyDescent="0.3">
      <c r="B61" s="279">
        <v>54</v>
      </c>
      <c r="C61" s="79">
        <v>43325</v>
      </c>
      <c r="D61" s="78">
        <v>35</v>
      </c>
      <c r="E61" s="78">
        <v>1</v>
      </c>
      <c r="F61" s="78" t="s">
        <v>266</v>
      </c>
      <c r="G61" s="78" t="s">
        <v>15</v>
      </c>
      <c r="H61" s="273">
        <v>50.950330000000001</v>
      </c>
      <c r="I61" s="273">
        <v>16.757629999999999</v>
      </c>
      <c r="J61" s="78" t="s">
        <v>3</v>
      </c>
      <c r="K61" s="78" t="s">
        <v>16</v>
      </c>
      <c r="L61" s="78" t="s">
        <v>17</v>
      </c>
      <c r="M61" s="209"/>
    </row>
    <row r="62" spans="2:13" x14ac:dyDescent="0.3">
      <c r="B62" s="279">
        <v>55</v>
      </c>
      <c r="C62" s="79">
        <v>43328</v>
      </c>
      <c r="D62" s="78">
        <v>35</v>
      </c>
      <c r="E62" s="78">
        <v>1</v>
      </c>
      <c r="F62" s="78" t="s">
        <v>949</v>
      </c>
      <c r="G62" s="78" t="s">
        <v>31</v>
      </c>
      <c r="H62" s="273">
        <v>50.896099999999997</v>
      </c>
      <c r="I62" s="273">
        <v>16.617979999999999</v>
      </c>
      <c r="J62" s="78" t="s">
        <v>26</v>
      </c>
      <c r="K62" s="78" t="s">
        <v>16</v>
      </c>
      <c r="L62" s="78" t="s">
        <v>17</v>
      </c>
      <c r="M62" s="209"/>
    </row>
    <row r="63" spans="2:13" x14ac:dyDescent="0.3">
      <c r="B63" s="279">
        <v>56</v>
      </c>
      <c r="C63" s="79">
        <v>43332</v>
      </c>
      <c r="D63" s="78">
        <v>35</v>
      </c>
      <c r="E63" s="78">
        <v>1</v>
      </c>
      <c r="F63" s="78" t="s">
        <v>950</v>
      </c>
      <c r="G63" s="78" t="s">
        <v>31</v>
      </c>
      <c r="H63" s="273">
        <v>50.855539999999998</v>
      </c>
      <c r="I63" s="273">
        <v>16.35182</v>
      </c>
      <c r="J63" s="78" t="s">
        <v>6</v>
      </c>
      <c r="K63" s="78" t="s">
        <v>16</v>
      </c>
      <c r="L63" s="78" t="s">
        <v>17</v>
      </c>
      <c r="M63" s="209"/>
    </row>
    <row r="64" spans="2:13" x14ac:dyDescent="0.3">
      <c r="B64" s="279">
        <v>57</v>
      </c>
      <c r="C64" s="79">
        <v>43332</v>
      </c>
      <c r="D64" s="78">
        <v>35</v>
      </c>
      <c r="E64" s="78">
        <v>1</v>
      </c>
      <c r="F64" s="78" t="s">
        <v>118</v>
      </c>
      <c r="G64" s="78" t="s">
        <v>31</v>
      </c>
      <c r="H64" s="273">
        <v>50.852580000000003</v>
      </c>
      <c r="I64" s="273">
        <v>16.366990000000001</v>
      </c>
      <c r="J64" s="78" t="s">
        <v>3</v>
      </c>
      <c r="K64" s="78" t="s">
        <v>16</v>
      </c>
      <c r="L64" s="78" t="s">
        <v>17</v>
      </c>
      <c r="M64" s="209"/>
    </row>
    <row r="65" spans="2:13" x14ac:dyDescent="0.3">
      <c r="B65" s="279">
        <v>58</v>
      </c>
      <c r="C65" s="79">
        <v>43333</v>
      </c>
      <c r="D65" s="78">
        <v>35</v>
      </c>
      <c r="E65" s="78">
        <v>1</v>
      </c>
      <c r="F65" s="78" t="s">
        <v>951</v>
      </c>
      <c r="G65" s="78" t="s">
        <v>30</v>
      </c>
      <c r="H65" s="273">
        <v>50.969029999999997</v>
      </c>
      <c r="I65" s="273">
        <v>16.802879999999998</v>
      </c>
      <c r="J65" s="78" t="s">
        <v>26</v>
      </c>
      <c r="K65" s="78" t="s">
        <v>16</v>
      </c>
      <c r="L65" s="78" t="s">
        <v>17</v>
      </c>
      <c r="M65" s="209"/>
    </row>
    <row r="66" spans="2:13" x14ac:dyDescent="0.3">
      <c r="B66" s="279">
        <v>59</v>
      </c>
      <c r="C66" s="79">
        <v>43334</v>
      </c>
      <c r="D66" s="78">
        <v>35</v>
      </c>
      <c r="E66" s="78">
        <v>1</v>
      </c>
      <c r="F66" s="78" t="s">
        <v>952</v>
      </c>
      <c r="G66" s="78" t="s">
        <v>30</v>
      </c>
      <c r="H66" s="273">
        <v>50.921939999999999</v>
      </c>
      <c r="I66" s="273">
        <v>16.68141</v>
      </c>
      <c r="J66" s="78" t="s">
        <v>12</v>
      </c>
      <c r="K66" s="78" t="s">
        <v>16</v>
      </c>
      <c r="L66" s="78" t="s">
        <v>17</v>
      </c>
      <c r="M66" s="209"/>
    </row>
    <row r="67" spans="2:13" x14ac:dyDescent="0.3">
      <c r="B67" s="279">
        <v>60</v>
      </c>
      <c r="C67" s="79">
        <v>43339</v>
      </c>
      <c r="D67" s="78">
        <v>35</v>
      </c>
      <c r="E67" s="78">
        <v>1</v>
      </c>
      <c r="F67" s="78" t="s">
        <v>112</v>
      </c>
      <c r="G67" s="78" t="s">
        <v>30</v>
      </c>
      <c r="H67" s="273">
        <v>50.708919999999999</v>
      </c>
      <c r="I67" s="273">
        <v>16.225403</v>
      </c>
      <c r="J67" s="78" t="s">
        <v>3</v>
      </c>
      <c r="K67" s="78" t="s">
        <v>16</v>
      </c>
      <c r="L67" s="78" t="s">
        <v>185</v>
      </c>
      <c r="M67" s="209"/>
    </row>
    <row r="68" spans="2:13" x14ac:dyDescent="0.3">
      <c r="B68" s="279">
        <v>61</v>
      </c>
      <c r="C68" s="79">
        <v>43339</v>
      </c>
      <c r="D68" s="78">
        <v>35</v>
      </c>
      <c r="E68" s="78">
        <v>1</v>
      </c>
      <c r="F68" s="78" t="s">
        <v>183</v>
      </c>
      <c r="G68" s="78" t="s">
        <v>31</v>
      </c>
      <c r="H68" s="273">
        <v>50.70993</v>
      </c>
      <c r="I68" s="273">
        <v>16.227509999999999</v>
      </c>
      <c r="J68" s="78" t="s">
        <v>3</v>
      </c>
      <c r="K68" s="78" t="s">
        <v>16</v>
      </c>
      <c r="L68" s="78" t="s">
        <v>185</v>
      </c>
      <c r="M68" s="209"/>
    </row>
    <row r="69" spans="2:13" x14ac:dyDescent="0.3">
      <c r="B69" s="279">
        <v>62</v>
      </c>
      <c r="C69" s="79">
        <v>43339</v>
      </c>
      <c r="D69" s="78">
        <v>35</v>
      </c>
      <c r="E69" s="78">
        <v>1</v>
      </c>
      <c r="F69" s="78" t="s">
        <v>930</v>
      </c>
      <c r="G69" s="78" t="s">
        <v>31</v>
      </c>
      <c r="H69" s="273">
        <v>50.919119999999999</v>
      </c>
      <c r="I69" s="273">
        <v>16.677209999999999</v>
      </c>
      <c r="J69" s="78" t="s">
        <v>26</v>
      </c>
      <c r="K69" s="78" t="s">
        <v>16</v>
      </c>
      <c r="L69" s="78" t="s">
        <v>17</v>
      </c>
      <c r="M69" s="209"/>
    </row>
    <row r="70" spans="2:13" x14ac:dyDescent="0.3">
      <c r="B70" s="279">
        <v>63</v>
      </c>
      <c r="C70" s="79">
        <v>43342</v>
      </c>
      <c r="D70" s="78">
        <v>35</v>
      </c>
      <c r="E70" s="78">
        <v>1</v>
      </c>
      <c r="F70" s="78" t="s">
        <v>125</v>
      </c>
      <c r="G70" s="78" t="s">
        <v>30</v>
      </c>
      <c r="H70" s="273">
        <v>50.640889999999999</v>
      </c>
      <c r="I70" s="273">
        <v>16.217479999999998</v>
      </c>
      <c r="J70" s="78" t="s">
        <v>3</v>
      </c>
      <c r="K70" s="78" t="s">
        <v>16</v>
      </c>
      <c r="L70" s="78" t="s">
        <v>17</v>
      </c>
      <c r="M70" s="209"/>
    </row>
    <row r="71" spans="2:13" x14ac:dyDescent="0.3">
      <c r="B71" s="279">
        <v>64</v>
      </c>
      <c r="C71" s="79">
        <v>43350</v>
      </c>
      <c r="D71" s="78">
        <v>35</v>
      </c>
      <c r="E71" s="78">
        <v>1</v>
      </c>
      <c r="F71" s="78" t="s">
        <v>179</v>
      </c>
      <c r="G71" s="78" t="s">
        <v>30</v>
      </c>
      <c r="H71" s="273">
        <v>50.679699999999997</v>
      </c>
      <c r="I71" s="273">
        <v>16.202670000000001</v>
      </c>
      <c r="J71" s="78" t="s">
        <v>3</v>
      </c>
      <c r="K71" s="78" t="s">
        <v>16</v>
      </c>
      <c r="L71" s="78" t="s">
        <v>185</v>
      </c>
      <c r="M71" s="209"/>
    </row>
    <row r="72" spans="2:13" x14ac:dyDescent="0.3">
      <c r="B72" s="279">
        <v>65</v>
      </c>
      <c r="C72" s="79">
        <v>43350</v>
      </c>
      <c r="D72" s="78">
        <v>35</v>
      </c>
      <c r="E72" s="78">
        <v>1</v>
      </c>
      <c r="F72" s="78" t="s">
        <v>181</v>
      </c>
      <c r="G72" s="78" t="s">
        <v>31</v>
      </c>
      <c r="H72" s="273">
        <v>50.704559000000003</v>
      </c>
      <c r="I72" s="273">
        <v>16.216908</v>
      </c>
      <c r="J72" s="78" t="s">
        <v>3</v>
      </c>
      <c r="K72" s="78" t="s">
        <v>16</v>
      </c>
      <c r="L72" s="78" t="s">
        <v>185</v>
      </c>
      <c r="M72" s="209"/>
    </row>
    <row r="73" spans="2:13" x14ac:dyDescent="0.3">
      <c r="B73" s="279">
        <v>66</v>
      </c>
      <c r="C73" s="79">
        <v>43352</v>
      </c>
      <c r="D73" s="78">
        <v>35</v>
      </c>
      <c r="E73" s="78">
        <v>1</v>
      </c>
      <c r="F73" s="78" t="s">
        <v>953</v>
      </c>
      <c r="G73" s="78" t="s">
        <v>30</v>
      </c>
      <c r="H73" s="273">
        <v>50.906829999999999</v>
      </c>
      <c r="I73" s="273">
        <v>16.64575</v>
      </c>
      <c r="J73" s="78" t="s">
        <v>6</v>
      </c>
      <c r="K73" s="78" t="s">
        <v>16</v>
      </c>
      <c r="L73" s="78" t="s">
        <v>185</v>
      </c>
      <c r="M73" s="209"/>
    </row>
    <row r="74" spans="2:13" x14ac:dyDescent="0.3">
      <c r="B74" s="279">
        <v>67</v>
      </c>
      <c r="C74" s="79">
        <v>43353</v>
      </c>
      <c r="D74" s="78">
        <v>35</v>
      </c>
      <c r="E74" s="78">
        <v>1</v>
      </c>
      <c r="F74" s="78" t="s">
        <v>954</v>
      </c>
      <c r="G74" s="78" t="s">
        <v>31</v>
      </c>
      <c r="H74" s="273">
        <v>50.855490000000003</v>
      </c>
      <c r="I74" s="273">
        <v>16.352209999999999</v>
      </c>
      <c r="J74" s="78" t="s">
        <v>26</v>
      </c>
      <c r="K74" s="78" t="s">
        <v>16</v>
      </c>
      <c r="L74" s="78" t="s">
        <v>17</v>
      </c>
      <c r="M74" s="209"/>
    </row>
    <row r="75" spans="2:13" x14ac:dyDescent="0.3">
      <c r="B75" s="279">
        <v>68</v>
      </c>
      <c r="C75" s="79">
        <v>43353</v>
      </c>
      <c r="D75" s="78">
        <v>35</v>
      </c>
      <c r="E75" s="78">
        <v>1</v>
      </c>
      <c r="F75" s="78" t="s">
        <v>216</v>
      </c>
      <c r="G75" s="78" t="s">
        <v>30</v>
      </c>
      <c r="H75" s="273">
        <v>50.843220000000002</v>
      </c>
      <c r="I75" s="273">
        <v>16.396650000000001</v>
      </c>
      <c r="J75" s="78" t="s">
        <v>3</v>
      </c>
      <c r="K75" s="78" t="s">
        <v>16</v>
      </c>
      <c r="L75" s="78" t="s">
        <v>17</v>
      </c>
      <c r="M75" s="209"/>
    </row>
    <row r="76" spans="2:13" x14ac:dyDescent="0.3">
      <c r="B76" s="279">
        <v>69</v>
      </c>
      <c r="C76" s="79">
        <v>43354</v>
      </c>
      <c r="D76" s="78">
        <v>35</v>
      </c>
      <c r="E76" s="78">
        <v>1</v>
      </c>
      <c r="F76" s="78" t="s">
        <v>955</v>
      </c>
      <c r="G76" s="78" t="s">
        <v>30</v>
      </c>
      <c r="H76" s="273">
        <v>50.845660000000002</v>
      </c>
      <c r="I76" s="273">
        <v>16.39087</v>
      </c>
      <c r="J76" s="78" t="s">
        <v>4</v>
      </c>
      <c r="K76" s="78" t="s">
        <v>16</v>
      </c>
      <c r="L76" s="78" t="s">
        <v>17</v>
      </c>
      <c r="M76" s="209"/>
    </row>
    <row r="77" spans="2:13" x14ac:dyDescent="0.3">
      <c r="B77" s="279">
        <v>70</v>
      </c>
      <c r="C77" s="79">
        <v>43356</v>
      </c>
      <c r="D77" s="78">
        <v>35</v>
      </c>
      <c r="E77" s="78">
        <v>1</v>
      </c>
      <c r="F77" s="78" t="s">
        <v>956</v>
      </c>
      <c r="G77" s="78" t="s">
        <v>31</v>
      </c>
      <c r="H77" s="273">
        <v>50.952950000000001</v>
      </c>
      <c r="I77" s="273">
        <v>16.761790000000001</v>
      </c>
      <c r="J77" s="78" t="s">
        <v>4</v>
      </c>
      <c r="K77" s="78" t="s">
        <v>16</v>
      </c>
      <c r="L77" s="78" t="s">
        <v>17</v>
      </c>
      <c r="M77" s="209"/>
    </row>
    <row r="78" spans="2:13" x14ac:dyDescent="0.3">
      <c r="B78" s="279">
        <v>71</v>
      </c>
      <c r="C78" s="79">
        <v>43358</v>
      </c>
      <c r="D78" s="78">
        <v>35</v>
      </c>
      <c r="E78" s="78">
        <v>1</v>
      </c>
      <c r="F78" s="78" t="s">
        <v>957</v>
      </c>
      <c r="G78" s="78" t="s">
        <v>30</v>
      </c>
      <c r="H78" s="273">
        <v>50.899590000000003</v>
      </c>
      <c r="I78" s="273">
        <v>16.627960000000002</v>
      </c>
      <c r="J78" s="78" t="s">
        <v>4</v>
      </c>
      <c r="K78" s="78" t="s">
        <v>16</v>
      </c>
      <c r="L78" s="78" t="s">
        <v>17</v>
      </c>
      <c r="M78" s="209"/>
    </row>
    <row r="79" spans="2:13" x14ac:dyDescent="0.3">
      <c r="B79" s="279">
        <v>72</v>
      </c>
      <c r="C79" s="79">
        <v>43361</v>
      </c>
      <c r="D79" s="78">
        <v>35</v>
      </c>
      <c r="E79" s="78">
        <v>1</v>
      </c>
      <c r="F79" s="78" t="s">
        <v>958</v>
      </c>
      <c r="G79" s="78" t="s">
        <v>30</v>
      </c>
      <c r="H79" s="273">
        <v>50.851050000000001</v>
      </c>
      <c r="I79" s="273">
        <v>16.482089999999999</v>
      </c>
      <c r="J79" s="78" t="s">
        <v>4</v>
      </c>
      <c r="K79" s="78" t="s">
        <v>16</v>
      </c>
      <c r="L79" s="78" t="s">
        <v>185</v>
      </c>
      <c r="M79" s="209"/>
    </row>
    <row r="80" spans="2:13" x14ac:dyDescent="0.3">
      <c r="B80" s="279">
        <v>73</v>
      </c>
      <c r="C80" s="79">
        <v>43361</v>
      </c>
      <c r="D80" s="78">
        <v>35</v>
      </c>
      <c r="E80" s="78">
        <v>1</v>
      </c>
      <c r="F80" s="78" t="s">
        <v>959</v>
      </c>
      <c r="G80" s="78" t="s">
        <v>31</v>
      </c>
      <c r="H80" s="273">
        <v>50.855840000000001</v>
      </c>
      <c r="I80" s="273">
        <v>16.520569999999999</v>
      </c>
      <c r="J80" s="78" t="s">
        <v>9</v>
      </c>
      <c r="K80" s="78" t="s">
        <v>16</v>
      </c>
      <c r="L80" s="78" t="s">
        <v>185</v>
      </c>
      <c r="M80" s="209"/>
    </row>
    <row r="81" spans="2:13" x14ac:dyDescent="0.3">
      <c r="B81" s="279">
        <v>74</v>
      </c>
      <c r="C81" s="79">
        <v>43361</v>
      </c>
      <c r="D81" s="78">
        <v>35</v>
      </c>
      <c r="E81" s="78">
        <v>1</v>
      </c>
      <c r="F81" s="78" t="s">
        <v>116</v>
      </c>
      <c r="G81" s="78" t="s">
        <v>30</v>
      </c>
      <c r="H81" s="273">
        <v>50.674759999999999</v>
      </c>
      <c r="I81" s="273">
        <v>16.198609999999999</v>
      </c>
      <c r="J81" s="78" t="s">
        <v>3</v>
      </c>
      <c r="K81" s="78" t="s">
        <v>16</v>
      </c>
      <c r="L81" s="78" t="s">
        <v>185</v>
      </c>
      <c r="M81" s="209"/>
    </row>
    <row r="82" spans="2:13" x14ac:dyDescent="0.3">
      <c r="B82" s="279">
        <v>75</v>
      </c>
      <c r="C82" s="79">
        <v>43361</v>
      </c>
      <c r="D82" s="78">
        <v>35</v>
      </c>
      <c r="E82" s="78">
        <v>1</v>
      </c>
      <c r="F82" s="78" t="s">
        <v>960</v>
      </c>
      <c r="G82" s="78" t="s">
        <v>31</v>
      </c>
      <c r="H82" s="273">
        <v>50.874699999999997</v>
      </c>
      <c r="I82" s="273">
        <v>16.57451</v>
      </c>
      <c r="J82" s="78" t="s">
        <v>4</v>
      </c>
      <c r="K82" s="78" t="s">
        <v>16</v>
      </c>
      <c r="L82" s="78" t="s">
        <v>185</v>
      </c>
      <c r="M82" s="209"/>
    </row>
    <row r="83" spans="2:13" x14ac:dyDescent="0.3">
      <c r="B83" s="279">
        <v>76</v>
      </c>
      <c r="C83" s="79">
        <v>43361</v>
      </c>
      <c r="D83" s="78">
        <v>35</v>
      </c>
      <c r="E83" s="78">
        <v>1</v>
      </c>
      <c r="F83" s="78" t="s">
        <v>945</v>
      </c>
      <c r="G83" s="78" t="s">
        <v>31</v>
      </c>
      <c r="H83" s="273">
        <v>50.707988999999998</v>
      </c>
      <c r="I83" s="273">
        <v>16.222759</v>
      </c>
      <c r="J83" s="78" t="s">
        <v>26</v>
      </c>
      <c r="K83" s="78" t="s">
        <v>16</v>
      </c>
      <c r="L83" s="78" t="s">
        <v>185</v>
      </c>
      <c r="M83" s="209"/>
    </row>
    <row r="84" spans="2:13" x14ac:dyDescent="0.3">
      <c r="B84" s="279">
        <v>77</v>
      </c>
      <c r="C84" s="79">
        <v>43364</v>
      </c>
      <c r="D84" s="78">
        <v>35</v>
      </c>
      <c r="E84" s="78">
        <v>1</v>
      </c>
      <c r="F84" s="78" t="s">
        <v>952</v>
      </c>
      <c r="G84" s="78" t="s">
        <v>30</v>
      </c>
      <c r="H84" s="273">
        <v>50.922170000000001</v>
      </c>
      <c r="I84" s="273">
        <v>16.681760000000001</v>
      </c>
      <c r="J84" s="78" t="s">
        <v>12</v>
      </c>
      <c r="K84" s="78" t="s">
        <v>16</v>
      </c>
      <c r="L84" s="78" t="s">
        <v>17</v>
      </c>
      <c r="M84" s="209"/>
    </row>
    <row r="85" spans="2:13" x14ac:dyDescent="0.3">
      <c r="B85" s="279">
        <v>78</v>
      </c>
      <c r="C85" s="79">
        <v>43364</v>
      </c>
      <c r="D85" s="78">
        <v>35</v>
      </c>
      <c r="E85" s="78">
        <v>1</v>
      </c>
      <c r="F85" s="78" t="s">
        <v>94</v>
      </c>
      <c r="G85" s="78" t="s">
        <v>31</v>
      </c>
      <c r="H85" s="273">
        <v>50.692900000000002</v>
      </c>
      <c r="I85" s="273">
        <v>16.21442</v>
      </c>
      <c r="J85" s="78" t="s">
        <v>26</v>
      </c>
      <c r="K85" s="78" t="s">
        <v>16</v>
      </c>
      <c r="L85" s="78" t="s">
        <v>185</v>
      </c>
      <c r="M85" s="209"/>
    </row>
    <row r="86" spans="2:13" x14ac:dyDescent="0.3">
      <c r="B86" s="279">
        <v>79</v>
      </c>
      <c r="C86" s="79">
        <v>43369</v>
      </c>
      <c r="D86" s="78">
        <v>35</v>
      </c>
      <c r="E86" s="78">
        <v>1</v>
      </c>
      <c r="F86" s="78" t="s">
        <v>116</v>
      </c>
      <c r="G86" s="78" t="s">
        <v>31</v>
      </c>
      <c r="H86" s="273">
        <v>50.674700000000001</v>
      </c>
      <c r="I86" s="273">
        <v>16.198609999999999</v>
      </c>
      <c r="J86" s="78" t="s">
        <v>6</v>
      </c>
      <c r="K86" s="78" t="s">
        <v>16</v>
      </c>
      <c r="L86" s="78" t="s">
        <v>185</v>
      </c>
      <c r="M86" s="209"/>
    </row>
    <row r="87" spans="2:13" x14ac:dyDescent="0.3">
      <c r="B87" s="279">
        <v>80</v>
      </c>
      <c r="C87" s="275">
        <v>43376</v>
      </c>
      <c r="D87" s="195">
        <v>35</v>
      </c>
      <c r="E87" s="195">
        <v>1</v>
      </c>
      <c r="F87" s="195" t="s">
        <v>961</v>
      </c>
      <c r="G87" s="195" t="s">
        <v>31</v>
      </c>
      <c r="H87" s="276">
        <v>50.937600000000003</v>
      </c>
      <c r="I87" s="276">
        <v>16.7121</v>
      </c>
      <c r="J87" s="195" t="s">
        <v>1</v>
      </c>
      <c r="K87" s="195" t="s">
        <v>16</v>
      </c>
      <c r="L87" s="195" t="s">
        <v>17</v>
      </c>
      <c r="M87" s="241"/>
    </row>
    <row r="88" spans="2:13" x14ac:dyDescent="0.3">
      <c r="B88" s="279">
        <v>81</v>
      </c>
      <c r="C88" s="79">
        <v>43378</v>
      </c>
      <c r="D88" s="78">
        <v>35</v>
      </c>
      <c r="E88" s="78">
        <v>1</v>
      </c>
      <c r="F88" s="78" t="s">
        <v>253</v>
      </c>
      <c r="G88" s="78" t="s">
        <v>30</v>
      </c>
      <c r="H88" s="273">
        <v>50.837649999999996</v>
      </c>
      <c r="I88" s="273">
        <v>16.409970000000001</v>
      </c>
      <c r="J88" s="78" t="s">
        <v>3</v>
      </c>
      <c r="K88" s="78" t="s">
        <v>16</v>
      </c>
      <c r="L88" s="78" t="s">
        <v>17</v>
      </c>
      <c r="M88" s="209"/>
    </row>
    <row r="89" spans="2:13" x14ac:dyDescent="0.3">
      <c r="B89" s="279">
        <v>82</v>
      </c>
      <c r="C89" s="79">
        <v>43381</v>
      </c>
      <c r="D89" s="78">
        <v>35</v>
      </c>
      <c r="E89" s="78">
        <v>1</v>
      </c>
      <c r="F89" s="78" t="s">
        <v>216</v>
      </c>
      <c r="G89" s="78" t="s">
        <v>30</v>
      </c>
      <c r="H89" s="273">
        <v>50.84346</v>
      </c>
      <c r="I89" s="273">
        <v>16.396540000000002</v>
      </c>
      <c r="J89" s="78" t="s">
        <v>1</v>
      </c>
      <c r="K89" s="78" t="s">
        <v>16</v>
      </c>
      <c r="L89" s="78" t="s">
        <v>17</v>
      </c>
      <c r="M89" s="209"/>
    </row>
    <row r="90" spans="2:13" x14ac:dyDescent="0.3">
      <c r="B90" s="279">
        <v>83</v>
      </c>
      <c r="C90" s="79">
        <v>43381</v>
      </c>
      <c r="D90" s="78">
        <v>35</v>
      </c>
      <c r="E90" s="78">
        <v>1</v>
      </c>
      <c r="F90" s="78" t="s">
        <v>932</v>
      </c>
      <c r="G90" s="78" t="s">
        <v>31</v>
      </c>
      <c r="H90" s="273">
        <v>50.953189999999999</v>
      </c>
      <c r="I90" s="273">
        <v>16.768419999999999</v>
      </c>
      <c r="J90" s="78" t="s">
        <v>4</v>
      </c>
      <c r="K90" s="78" t="s">
        <v>16</v>
      </c>
      <c r="L90" s="78" t="s">
        <v>17</v>
      </c>
      <c r="M90" s="209"/>
    </row>
    <row r="91" spans="2:13" x14ac:dyDescent="0.3">
      <c r="B91" s="279">
        <v>84</v>
      </c>
      <c r="C91" s="79">
        <v>43384</v>
      </c>
      <c r="D91" s="78">
        <v>35</v>
      </c>
      <c r="E91" s="78">
        <v>1</v>
      </c>
      <c r="F91" s="78" t="s">
        <v>116</v>
      </c>
      <c r="G91" s="78" t="s">
        <v>31</v>
      </c>
      <c r="H91" s="273">
        <v>50.674759999999999</v>
      </c>
      <c r="I91" s="273">
        <v>16.198609999999999</v>
      </c>
      <c r="J91" s="78" t="s">
        <v>26</v>
      </c>
      <c r="K91" s="78" t="s">
        <v>16</v>
      </c>
      <c r="L91" s="78" t="s">
        <v>185</v>
      </c>
      <c r="M91" s="209"/>
    </row>
    <row r="92" spans="2:13" x14ac:dyDescent="0.3">
      <c r="B92" s="279">
        <v>85</v>
      </c>
      <c r="C92" s="79">
        <v>43388</v>
      </c>
      <c r="D92" s="78">
        <v>35</v>
      </c>
      <c r="E92" s="78">
        <v>1</v>
      </c>
      <c r="F92" s="78" t="s">
        <v>521</v>
      </c>
      <c r="G92" s="78" t="s">
        <v>30</v>
      </c>
      <c r="H92" s="273">
        <v>50.855409999999999</v>
      </c>
      <c r="I92" s="273">
        <v>16.349119999999999</v>
      </c>
      <c r="J92" s="78" t="s">
        <v>4</v>
      </c>
      <c r="K92" s="78" t="s">
        <v>16</v>
      </c>
      <c r="L92" s="78" t="s">
        <v>17</v>
      </c>
      <c r="M92" s="209"/>
    </row>
    <row r="93" spans="2:13" x14ac:dyDescent="0.3">
      <c r="B93" s="279">
        <v>86</v>
      </c>
      <c r="C93" s="79">
        <v>43388</v>
      </c>
      <c r="D93" s="78">
        <v>35</v>
      </c>
      <c r="E93" s="78">
        <v>1</v>
      </c>
      <c r="F93" s="78" t="s">
        <v>217</v>
      </c>
      <c r="G93" s="78" t="s">
        <v>30</v>
      </c>
      <c r="H93" s="273">
        <v>50.845579999999998</v>
      </c>
      <c r="I93" s="273">
        <v>16.391259999999999</v>
      </c>
      <c r="J93" s="78" t="s">
        <v>4</v>
      </c>
      <c r="K93" s="78" t="s">
        <v>16</v>
      </c>
      <c r="L93" s="78" t="s">
        <v>17</v>
      </c>
      <c r="M93" s="209"/>
    </row>
    <row r="94" spans="2:13" x14ac:dyDescent="0.3">
      <c r="B94" s="279">
        <v>87</v>
      </c>
      <c r="C94" s="79">
        <v>43396</v>
      </c>
      <c r="D94" s="78">
        <v>35</v>
      </c>
      <c r="E94" s="78">
        <v>2</v>
      </c>
      <c r="F94" s="78" t="s">
        <v>261</v>
      </c>
      <c r="G94" s="78" t="s">
        <v>31</v>
      </c>
      <c r="H94" s="273">
        <v>50.982039999999998</v>
      </c>
      <c r="I94" s="273">
        <v>16.818629999999999</v>
      </c>
      <c r="J94" s="78" t="s">
        <v>1</v>
      </c>
      <c r="K94" s="78" t="s">
        <v>16</v>
      </c>
      <c r="L94" s="78" t="s">
        <v>17</v>
      </c>
      <c r="M94" s="209"/>
    </row>
    <row r="95" spans="2:13" x14ac:dyDescent="0.3">
      <c r="B95" s="279">
        <v>88</v>
      </c>
      <c r="C95" s="79">
        <v>43408</v>
      </c>
      <c r="D95" s="78">
        <v>35</v>
      </c>
      <c r="E95" s="78">
        <v>1</v>
      </c>
      <c r="F95" s="78" t="s">
        <v>249</v>
      </c>
      <c r="G95" s="78" t="s">
        <v>30</v>
      </c>
      <c r="H95" s="273">
        <v>50.850250000000003</v>
      </c>
      <c r="I95" s="273">
        <v>16.37238</v>
      </c>
      <c r="J95" s="78" t="s">
        <v>4</v>
      </c>
      <c r="K95" s="78" t="s">
        <v>16</v>
      </c>
      <c r="L95" s="78" t="s">
        <v>17</v>
      </c>
      <c r="M95" s="209"/>
    </row>
    <row r="96" spans="2:13" x14ac:dyDescent="0.3">
      <c r="B96" s="279">
        <v>89</v>
      </c>
      <c r="C96" s="79">
        <v>43408</v>
      </c>
      <c r="D96" s="78">
        <v>35</v>
      </c>
      <c r="E96" s="78">
        <v>1</v>
      </c>
      <c r="F96" s="78" t="s">
        <v>92</v>
      </c>
      <c r="G96" s="78" t="s">
        <v>30</v>
      </c>
      <c r="H96" s="273">
        <v>50.689720999999999</v>
      </c>
      <c r="I96" s="273">
        <v>16.207989999999999</v>
      </c>
      <c r="J96" s="78" t="s">
        <v>4</v>
      </c>
      <c r="K96" s="78" t="s">
        <v>16</v>
      </c>
      <c r="L96" s="78" t="s">
        <v>185</v>
      </c>
      <c r="M96" s="209"/>
    </row>
    <row r="97" spans="2:13" x14ac:dyDescent="0.3">
      <c r="B97" s="279">
        <v>90</v>
      </c>
      <c r="C97" s="79">
        <v>43408</v>
      </c>
      <c r="D97" s="78">
        <v>35</v>
      </c>
      <c r="E97" s="78">
        <v>1</v>
      </c>
      <c r="F97" s="78" t="s">
        <v>98</v>
      </c>
      <c r="G97" s="78" t="s">
        <v>31</v>
      </c>
      <c r="H97" s="273">
        <v>50.708454000000003</v>
      </c>
      <c r="I97" s="273">
        <v>16.223970000000001</v>
      </c>
      <c r="J97" s="78" t="s">
        <v>9</v>
      </c>
      <c r="K97" s="78" t="s">
        <v>16</v>
      </c>
      <c r="L97" s="78" t="s">
        <v>185</v>
      </c>
      <c r="M97" s="209"/>
    </row>
    <row r="98" spans="2:13" x14ac:dyDescent="0.3">
      <c r="B98" s="279">
        <v>91</v>
      </c>
      <c r="C98" s="79">
        <v>43412</v>
      </c>
      <c r="D98" s="78">
        <v>35</v>
      </c>
      <c r="E98" s="78">
        <v>1</v>
      </c>
      <c r="F98" s="78" t="s">
        <v>120</v>
      </c>
      <c r="G98" s="78" t="s">
        <v>30</v>
      </c>
      <c r="H98" s="273">
        <v>50.853200000000001</v>
      </c>
      <c r="I98" s="273">
        <v>16.329190000000001</v>
      </c>
      <c r="J98" s="78" t="s">
        <v>3</v>
      </c>
      <c r="K98" s="78" t="s">
        <v>16</v>
      </c>
      <c r="L98" s="78" t="s">
        <v>185</v>
      </c>
      <c r="M98" s="209"/>
    </row>
    <row r="99" spans="2:13" x14ac:dyDescent="0.3">
      <c r="B99" s="279">
        <v>92</v>
      </c>
      <c r="C99" s="79">
        <v>43412</v>
      </c>
      <c r="D99" s="78">
        <v>35</v>
      </c>
      <c r="E99" s="78">
        <v>1</v>
      </c>
      <c r="F99" s="78" t="s">
        <v>962</v>
      </c>
      <c r="G99" s="78" t="s">
        <v>31</v>
      </c>
      <c r="H99" s="273">
        <v>50.867429999999999</v>
      </c>
      <c r="I99" s="273">
        <v>16.5608</v>
      </c>
      <c r="J99" s="78" t="s">
        <v>6</v>
      </c>
      <c r="K99" s="78" t="s">
        <v>16</v>
      </c>
      <c r="L99" s="78" t="s">
        <v>185</v>
      </c>
      <c r="M99" s="209"/>
    </row>
    <row r="100" spans="2:13" x14ac:dyDescent="0.3">
      <c r="B100" s="279">
        <v>93</v>
      </c>
      <c r="C100" s="79">
        <v>43415</v>
      </c>
      <c r="D100" s="78">
        <v>35</v>
      </c>
      <c r="E100" s="78">
        <v>1</v>
      </c>
      <c r="F100" s="78" t="s">
        <v>249</v>
      </c>
      <c r="G100" s="78" t="s">
        <v>30</v>
      </c>
      <c r="H100" s="273">
        <v>50.84657</v>
      </c>
      <c r="I100" s="273">
        <v>16.384720000000002</v>
      </c>
      <c r="J100" s="78" t="s">
        <v>4</v>
      </c>
      <c r="K100" s="78" t="s">
        <v>16</v>
      </c>
      <c r="L100" s="78" t="s">
        <v>17</v>
      </c>
      <c r="M100" s="209"/>
    </row>
    <row r="101" spans="2:13" x14ac:dyDescent="0.3">
      <c r="B101" s="279">
        <v>94</v>
      </c>
      <c r="C101" s="79">
        <v>43417</v>
      </c>
      <c r="D101" s="78">
        <v>35</v>
      </c>
      <c r="E101" s="78">
        <v>1</v>
      </c>
      <c r="F101" s="78" t="s">
        <v>179</v>
      </c>
      <c r="G101" s="78" t="s">
        <v>30</v>
      </c>
      <c r="H101" s="273">
        <v>50.679699999999997</v>
      </c>
      <c r="I101" s="273">
        <v>16.202670000000001</v>
      </c>
      <c r="J101" s="78" t="s">
        <v>6</v>
      </c>
      <c r="K101" s="78" t="s">
        <v>16</v>
      </c>
      <c r="L101" s="78" t="s">
        <v>185</v>
      </c>
      <c r="M101" s="209"/>
    </row>
    <row r="102" spans="2:13" x14ac:dyDescent="0.3">
      <c r="B102" s="279">
        <v>95</v>
      </c>
      <c r="C102" s="79">
        <v>43417</v>
      </c>
      <c r="D102" s="78">
        <v>35</v>
      </c>
      <c r="E102" s="78">
        <v>1</v>
      </c>
      <c r="F102" s="78" t="s">
        <v>263</v>
      </c>
      <c r="G102" s="78" t="s">
        <v>30</v>
      </c>
      <c r="H102" s="273">
        <v>50.931100000000001</v>
      </c>
      <c r="I102" s="273">
        <v>16.694330000000001</v>
      </c>
      <c r="J102" s="78" t="s">
        <v>1</v>
      </c>
      <c r="K102" s="78" t="s">
        <v>16</v>
      </c>
      <c r="L102" s="78" t="s">
        <v>17</v>
      </c>
      <c r="M102" s="209"/>
    </row>
    <row r="103" spans="2:13" x14ac:dyDescent="0.3">
      <c r="B103" s="279">
        <v>96</v>
      </c>
      <c r="C103" s="79">
        <v>43424</v>
      </c>
      <c r="D103" s="78">
        <v>35</v>
      </c>
      <c r="E103" s="78">
        <v>1</v>
      </c>
      <c r="F103" s="78" t="s">
        <v>485</v>
      </c>
      <c r="G103" s="78" t="s">
        <v>31</v>
      </c>
      <c r="H103" s="273">
        <v>50.855220000000003</v>
      </c>
      <c r="I103" s="273">
        <v>16.353300000000001</v>
      </c>
      <c r="J103" s="78" t="s">
        <v>5</v>
      </c>
      <c r="K103" s="78" t="s">
        <v>16</v>
      </c>
      <c r="L103" s="78" t="s">
        <v>17</v>
      </c>
      <c r="M103" s="209"/>
    </row>
    <row r="104" spans="2:13" x14ac:dyDescent="0.3">
      <c r="B104" s="279">
        <v>97</v>
      </c>
      <c r="C104" s="79">
        <v>43424</v>
      </c>
      <c r="D104" s="78">
        <v>35</v>
      </c>
      <c r="E104" s="78">
        <v>1</v>
      </c>
      <c r="F104" s="78" t="s">
        <v>963</v>
      </c>
      <c r="G104" s="78" t="s">
        <v>31</v>
      </c>
      <c r="H104" s="273">
        <v>50.947009999999999</v>
      </c>
      <c r="I104" s="273">
        <v>16.745809999999999</v>
      </c>
      <c r="J104" s="78" t="s">
        <v>3</v>
      </c>
      <c r="K104" s="78" t="s">
        <v>16</v>
      </c>
      <c r="L104" s="78" t="s">
        <v>17</v>
      </c>
      <c r="M104" s="209"/>
    </row>
    <row r="105" spans="2:13" x14ac:dyDescent="0.3">
      <c r="B105" s="279">
        <v>98</v>
      </c>
      <c r="C105" s="79">
        <v>43424</v>
      </c>
      <c r="D105" s="78">
        <v>35</v>
      </c>
      <c r="E105" s="78">
        <v>1</v>
      </c>
      <c r="F105" s="78" t="s">
        <v>964</v>
      </c>
      <c r="G105" s="78" t="s">
        <v>30</v>
      </c>
      <c r="H105" s="273">
        <v>50.947620000000001</v>
      </c>
      <c r="I105" s="273">
        <v>16.747140000000002</v>
      </c>
      <c r="J105" s="78" t="s">
        <v>4</v>
      </c>
      <c r="K105" s="78" t="s">
        <v>16</v>
      </c>
      <c r="L105" s="78" t="s">
        <v>17</v>
      </c>
      <c r="M105" s="209"/>
    </row>
    <row r="106" spans="2:13" x14ac:dyDescent="0.3">
      <c r="B106" s="279">
        <v>99</v>
      </c>
      <c r="C106" s="79">
        <v>43442</v>
      </c>
      <c r="D106" s="78">
        <v>35</v>
      </c>
      <c r="E106" s="78">
        <v>1</v>
      </c>
      <c r="F106" s="78" t="s">
        <v>965</v>
      </c>
      <c r="G106" s="78" t="s">
        <v>31</v>
      </c>
      <c r="H106" s="273">
        <v>50.93329</v>
      </c>
      <c r="I106" s="273">
        <v>16.70478</v>
      </c>
      <c r="J106" s="78" t="s">
        <v>1</v>
      </c>
      <c r="K106" s="78" t="s">
        <v>16</v>
      </c>
      <c r="L106" s="78" t="s">
        <v>17</v>
      </c>
      <c r="M106" s="209"/>
    </row>
    <row r="107" spans="2:13" x14ac:dyDescent="0.3">
      <c r="B107" s="279">
        <v>100</v>
      </c>
      <c r="C107" s="79">
        <v>43444</v>
      </c>
      <c r="D107" s="78">
        <v>35</v>
      </c>
      <c r="E107" s="78">
        <v>1</v>
      </c>
      <c r="F107" s="78" t="s">
        <v>234</v>
      </c>
      <c r="G107" s="78" t="s">
        <v>30</v>
      </c>
      <c r="H107" s="273">
        <v>50.846469999999997</v>
      </c>
      <c r="I107" s="273">
        <v>16.384910000000001</v>
      </c>
      <c r="J107" s="78" t="s">
        <v>4</v>
      </c>
      <c r="K107" s="78" t="s">
        <v>16</v>
      </c>
      <c r="L107" s="78" t="s">
        <v>17</v>
      </c>
      <c r="M107" s="209"/>
    </row>
    <row r="108" spans="2:13" x14ac:dyDescent="0.3">
      <c r="B108" s="279">
        <v>101</v>
      </c>
      <c r="C108" s="79">
        <v>43445</v>
      </c>
      <c r="D108" s="78">
        <v>35</v>
      </c>
      <c r="E108" s="78">
        <v>1</v>
      </c>
      <c r="F108" s="78" t="s">
        <v>966</v>
      </c>
      <c r="G108" s="78" t="s">
        <v>31</v>
      </c>
      <c r="H108" s="273">
        <v>50.928640000000001</v>
      </c>
      <c r="I108" s="273">
        <v>16.686299999999999</v>
      </c>
      <c r="J108" s="78" t="s">
        <v>4</v>
      </c>
      <c r="K108" s="78" t="s">
        <v>16</v>
      </c>
      <c r="L108" s="78" t="s">
        <v>17</v>
      </c>
      <c r="M108" s="209"/>
    </row>
    <row r="109" spans="2:13" ht="15" thickBot="1" x14ac:dyDescent="0.35">
      <c r="B109" s="281">
        <v>102</v>
      </c>
      <c r="C109" s="242">
        <v>43452</v>
      </c>
      <c r="D109" s="90">
        <v>35</v>
      </c>
      <c r="E109" s="90">
        <v>1</v>
      </c>
      <c r="F109" s="90" t="s">
        <v>967</v>
      </c>
      <c r="G109" s="90" t="s">
        <v>30</v>
      </c>
      <c r="H109" s="282">
        <v>50.981310000000001</v>
      </c>
      <c r="I109" s="282">
        <v>16.817689999999999</v>
      </c>
      <c r="J109" s="90" t="s">
        <v>1</v>
      </c>
      <c r="K109" s="90" t="s">
        <v>16</v>
      </c>
      <c r="L109" s="90" t="s">
        <v>17</v>
      </c>
      <c r="M109" s="215"/>
    </row>
    <row r="110" spans="2:13" x14ac:dyDescent="0.3">
      <c r="B110" s="166"/>
      <c r="C110" s="77"/>
      <c r="D110" s="133"/>
      <c r="E110" s="133"/>
      <c r="F110" s="133"/>
      <c r="G110" s="133"/>
      <c r="H110" s="133"/>
      <c r="I110" s="133"/>
      <c r="J110" s="133"/>
      <c r="K110" s="133"/>
      <c r="L110" s="272"/>
      <c r="M110" s="272"/>
    </row>
    <row r="111" spans="2:13" x14ac:dyDescent="0.3">
      <c r="B111" s="166"/>
      <c r="C111" s="77"/>
      <c r="D111" s="133"/>
      <c r="E111" s="133"/>
      <c r="F111" s="133"/>
      <c r="G111" s="133"/>
      <c r="H111" s="133"/>
      <c r="I111" s="133"/>
      <c r="J111" s="133"/>
      <c r="K111" s="133"/>
      <c r="L111" s="133"/>
      <c r="M111" s="272"/>
    </row>
    <row r="112" spans="2:13" x14ac:dyDescent="0.3">
      <c r="B112" s="166"/>
      <c r="C112" s="77"/>
      <c r="D112" s="133"/>
      <c r="E112" s="133"/>
      <c r="F112" s="133"/>
      <c r="G112" s="133"/>
      <c r="H112" s="133"/>
      <c r="I112" s="133"/>
      <c r="J112" s="133"/>
      <c r="K112" s="133"/>
      <c r="L112" s="272"/>
      <c r="M112" s="272"/>
    </row>
    <row r="113" spans="2:13" x14ac:dyDescent="0.3">
      <c r="B113" s="166"/>
      <c r="C113" s="77"/>
      <c r="D113" s="133"/>
      <c r="E113" s="133"/>
      <c r="F113" s="133"/>
      <c r="G113" s="133"/>
      <c r="H113" s="133"/>
      <c r="I113" s="133"/>
      <c r="J113" s="133"/>
      <c r="K113" s="133"/>
      <c r="L113" s="133"/>
      <c r="M113" s="272"/>
    </row>
    <row r="114" spans="2:13" x14ac:dyDescent="0.3">
      <c r="B114" s="166"/>
      <c r="C114" s="77"/>
      <c r="D114" s="133"/>
      <c r="E114" s="133"/>
      <c r="F114" s="133"/>
      <c r="G114" s="133"/>
      <c r="H114" s="133"/>
      <c r="I114" s="133"/>
      <c r="J114" s="133"/>
      <c r="K114" s="133"/>
      <c r="L114" s="283"/>
      <c r="M114" s="272"/>
    </row>
    <row r="115" spans="2:13" x14ac:dyDescent="0.3">
      <c r="B115" s="166"/>
      <c r="C115" s="77"/>
      <c r="D115" s="133"/>
      <c r="E115" s="133"/>
      <c r="F115" s="133"/>
      <c r="G115" s="133"/>
      <c r="H115" s="133"/>
      <c r="I115" s="133"/>
      <c r="J115" s="133"/>
      <c r="K115" s="133"/>
      <c r="L115" s="133"/>
      <c r="M115" s="272"/>
    </row>
  </sheetData>
  <mergeCells count="8">
    <mergeCell ref="B3:M3"/>
    <mergeCell ref="B5:K5"/>
    <mergeCell ref="L5:M5"/>
    <mergeCell ref="B6:B7"/>
    <mergeCell ref="C6:C7"/>
    <mergeCell ref="H6:I6"/>
    <mergeCell ref="J6:J7"/>
    <mergeCell ref="B4:M4"/>
  </mergeCells>
  <pageMargins left="0.9055118110236221" right="0.31496062992125984" top="0.74803149606299213" bottom="0.74803149606299213" header="0.31496062992125984" footer="0.31496062992125984"/>
  <pageSetup paperSize="8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B2:N35"/>
  <sheetViews>
    <sheetView tabSelected="1" topLeftCell="A7" workbookViewId="0">
      <selection activeCell="C22" sqref="C22"/>
    </sheetView>
  </sheetViews>
  <sheetFormatPr defaultRowHeight="14.4" x14ac:dyDescent="0.3"/>
  <cols>
    <col min="2" max="2" width="6.77734375" customWidth="1"/>
    <col min="6" max="6" width="12.77734375" customWidth="1"/>
    <col min="8" max="8" width="12.6640625" customWidth="1"/>
    <col min="9" max="9" width="12.88671875" customWidth="1"/>
    <col min="10" max="10" width="10.77734375" customWidth="1"/>
    <col min="11" max="11" width="13.6640625" customWidth="1"/>
    <col min="12" max="12" width="24.6640625" customWidth="1"/>
    <col min="13" max="13" width="13.5546875" customWidth="1"/>
  </cols>
  <sheetData>
    <row r="2" spans="2:14" ht="15" thickBot="1" x14ac:dyDescent="0.35"/>
    <row r="3" spans="2:14" x14ac:dyDescent="0.3">
      <c r="B3" s="641" t="s">
        <v>1769</v>
      </c>
      <c r="C3" s="642"/>
      <c r="D3" s="642"/>
      <c r="E3" s="642"/>
      <c r="F3" s="642"/>
      <c r="G3" s="642"/>
      <c r="H3" s="642"/>
      <c r="I3" s="642"/>
      <c r="J3" s="642"/>
      <c r="K3" s="642"/>
      <c r="L3" s="642"/>
      <c r="M3" s="643"/>
    </row>
    <row r="4" spans="2:14" x14ac:dyDescent="0.3">
      <c r="B4" s="542" t="s">
        <v>127</v>
      </c>
      <c r="C4" s="543"/>
      <c r="D4" s="543"/>
      <c r="E4" s="543"/>
      <c r="F4" s="543"/>
      <c r="G4" s="543"/>
      <c r="H4" s="543"/>
      <c r="I4" s="543"/>
      <c r="J4" s="543"/>
      <c r="K4" s="543"/>
      <c r="L4" s="543"/>
      <c r="M4" s="544"/>
    </row>
    <row r="5" spans="2:14" ht="15" thickBot="1" x14ac:dyDescent="0.35">
      <c r="B5" s="644" t="s">
        <v>34</v>
      </c>
      <c r="C5" s="645"/>
      <c r="D5" s="645"/>
      <c r="E5" s="645"/>
      <c r="F5" s="645"/>
      <c r="G5" s="645"/>
      <c r="H5" s="645"/>
      <c r="I5" s="645"/>
      <c r="J5" s="645"/>
      <c r="K5" s="645"/>
      <c r="L5" s="646" t="s">
        <v>35</v>
      </c>
      <c r="M5" s="647"/>
    </row>
    <row r="6" spans="2:14" ht="43.8" thickBot="1" x14ac:dyDescent="0.35">
      <c r="B6" s="648" t="s">
        <v>36</v>
      </c>
      <c r="C6" s="649" t="s">
        <v>37</v>
      </c>
      <c r="D6" s="331" t="s">
        <v>38</v>
      </c>
      <c r="E6" s="331" t="s">
        <v>39</v>
      </c>
      <c r="F6" s="331" t="s">
        <v>40</v>
      </c>
      <c r="G6" s="331" t="s">
        <v>41</v>
      </c>
      <c r="H6" s="650" t="s">
        <v>42</v>
      </c>
      <c r="I6" s="650"/>
      <c r="J6" s="651" t="s">
        <v>43</v>
      </c>
      <c r="K6" s="331" t="s">
        <v>44</v>
      </c>
      <c r="L6" s="331" t="s">
        <v>45</v>
      </c>
      <c r="M6" s="706" t="s">
        <v>46</v>
      </c>
    </row>
    <row r="7" spans="2:14" ht="43.8" thickBot="1" x14ac:dyDescent="0.35">
      <c r="B7" s="569"/>
      <c r="C7" s="571"/>
      <c r="D7" s="67" t="s">
        <v>132</v>
      </c>
      <c r="E7" s="67" t="s">
        <v>288</v>
      </c>
      <c r="F7" s="67" t="s">
        <v>49</v>
      </c>
      <c r="G7" s="67" t="s">
        <v>289</v>
      </c>
      <c r="H7" s="67" t="s">
        <v>51</v>
      </c>
      <c r="I7" s="67" t="s">
        <v>52</v>
      </c>
      <c r="J7" s="574"/>
      <c r="K7" s="325" t="s">
        <v>53</v>
      </c>
      <c r="L7" s="705" t="s">
        <v>292</v>
      </c>
      <c r="M7" s="707" t="s">
        <v>55</v>
      </c>
      <c r="N7" s="7"/>
    </row>
    <row r="8" spans="2:14" ht="13.8" customHeight="1" x14ac:dyDescent="0.3">
      <c r="B8" s="153">
        <v>1</v>
      </c>
      <c r="C8" s="367">
        <v>43131</v>
      </c>
      <c r="D8" s="317">
        <v>36</v>
      </c>
      <c r="E8" s="317">
        <v>1</v>
      </c>
      <c r="F8" s="363" t="s">
        <v>118</v>
      </c>
      <c r="G8" s="186" t="s">
        <v>30</v>
      </c>
      <c r="H8" s="370">
        <v>51.420870000000001</v>
      </c>
      <c r="I8" s="370">
        <v>16.466906999999999</v>
      </c>
      <c r="J8" s="364" t="s">
        <v>3</v>
      </c>
      <c r="K8" s="186" t="s">
        <v>16</v>
      </c>
      <c r="L8" s="155" t="s">
        <v>2</v>
      </c>
      <c r="M8" s="417"/>
      <c r="N8" s="126"/>
    </row>
    <row r="9" spans="2:14" ht="14.4" customHeight="1" x14ac:dyDescent="0.3">
      <c r="B9" s="43">
        <v>2</v>
      </c>
      <c r="C9" s="368">
        <v>43134</v>
      </c>
      <c r="D9" s="9">
        <v>36</v>
      </c>
      <c r="E9" s="9">
        <v>1</v>
      </c>
      <c r="F9" s="365" t="s">
        <v>1136</v>
      </c>
      <c r="G9" s="5" t="s">
        <v>18</v>
      </c>
      <c r="H9" s="371">
        <v>51.585019000000003</v>
      </c>
      <c r="I9" s="371">
        <v>16.737773000000001</v>
      </c>
      <c r="J9" s="319" t="s">
        <v>1</v>
      </c>
      <c r="K9" s="5" t="s">
        <v>16</v>
      </c>
      <c r="L9" s="319" t="s">
        <v>8</v>
      </c>
      <c r="M9" s="59"/>
      <c r="N9" s="126"/>
    </row>
    <row r="10" spans="2:14" ht="15.6" customHeight="1" x14ac:dyDescent="0.3">
      <c r="B10" s="318">
        <v>3</v>
      </c>
      <c r="C10" s="368">
        <v>43171</v>
      </c>
      <c r="D10" s="9">
        <v>36</v>
      </c>
      <c r="E10" s="5">
        <v>1</v>
      </c>
      <c r="F10" s="366" t="s">
        <v>1137</v>
      </c>
      <c r="G10" s="5" t="s">
        <v>15</v>
      </c>
      <c r="H10" s="371">
        <v>51.465868</v>
      </c>
      <c r="I10" s="371">
        <v>16.611996999999999</v>
      </c>
      <c r="J10" s="319" t="s">
        <v>5</v>
      </c>
      <c r="K10" s="5" t="s">
        <v>16</v>
      </c>
      <c r="L10" s="319" t="s">
        <v>858</v>
      </c>
      <c r="M10" s="59"/>
      <c r="N10" s="126"/>
    </row>
    <row r="11" spans="2:14" x14ac:dyDescent="0.3">
      <c r="B11" s="43">
        <v>4</v>
      </c>
      <c r="C11" s="368">
        <v>43180</v>
      </c>
      <c r="D11" s="9">
        <v>36</v>
      </c>
      <c r="E11" s="5">
        <v>1</v>
      </c>
      <c r="F11" s="366" t="s">
        <v>1138</v>
      </c>
      <c r="G11" s="5" t="s">
        <v>15</v>
      </c>
      <c r="H11" s="371">
        <v>51.395533999999998</v>
      </c>
      <c r="I11" s="371">
        <v>16.248956</v>
      </c>
      <c r="J11" s="319" t="s">
        <v>3</v>
      </c>
      <c r="K11" s="5" t="s">
        <v>16</v>
      </c>
      <c r="L11" s="319" t="s">
        <v>8</v>
      </c>
      <c r="M11" s="59"/>
      <c r="N11" s="126"/>
    </row>
    <row r="12" spans="2:14" x14ac:dyDescent="0.3">
      <c r="B12" s="318">
        <v>5</v>
      </c>
      <c r="C12" s="368">
        <v>43188</v>
      </c>
      <c r="D12" s="9">
        <v>36</v>
      </c>
      <c r="E12" s="5">
        <v>1</v>
      </c>
      <c r="F12" s="5" t="s">
        <v>1139</v>
      </c>
      <c r="G12" s="5" t="s">
        <v>15</v>
      </c>
      <c r="H12" s="371">
        <v>51.413162999999997</v>
      </c>
      <c r="I12" s="371">
        <v>16.349491</v>
      </c>
      <c r="J12" s="319" t="s">
        <v>3</v>
      </c>
      <c r="K12" s="5" t="s">
        <v>16</v>
      </c>
      <c r="L12" s="319" t="s">
        <v>8</v>
      </c>
      <c r="M12" s="72"/>
      <c r="N12" s="7"/>
    </row>
    <row r="13" spans="2:14" x14ac:dyDescent="0.3">
      <c r="B13" s="43">
        <v>6</v>
      </c>
      <c r="C13" s="368">
        <v>43189</v>
      </c>
      <c r="D13" s="9">
        <v>36</v>
      </c>
      <c r="E13" s="5">
        <v>1</v>
      </c>
      <c r="F13" s="5" t="s">
        <v>1140</v>
      </c>
      <c r="G13" s="5" t="s">
        <v>15</v>
      </c>
      <c r="H13" s="371">
        <v>51.504492999999997</v>
      </c>
      <c r="I13" s="371">
        <v>16.684197000000001</v>
      </c>
      <c r="J13" s="319" t="s">
        <v>3</v>
      </c>
      <c r="K13" s="5" t="s">
        <v>16</v>
      </c>
      <c r="L13" s="5" t="s">
        <v>2</v>
      </c>
      <c r="M13" s="72"/>
      <c r="N13" s="7"/>
    </row>
    <row r="14" spans="2:14" x14ac:dyDescent="0.3">
      <c r="B14" s="318">
        <v>7</v>
      </c>
      <c r="C14" s="368">
        <v>43226</v>
      </c>
      <c r="D14" s="9">
        <v>36</v>
      </c>
      <c r="E14" s="5">
        <v>1</v>
      </c>
      <c r="F14" s="5" t="s">
        <v>1141</v>
      </c>
      <c r="G14" s="5" t="s">
        <v>18</v>
      </c>
      <c r="H14" s="371">
        <v>51.579366</v>
      </c>
      <c r="I14" s="371">
        <v>16.721522</v>
      </c>
      <c r="J14" s="5" t="s">
        <v>1</v>
      </c>
      <c r="K14" s="5" t="s">
        <v>16</v>
      </c>
      <c r="L14" s="5" t="s">
        <v>8</v>
      </c>
      <c r="M14" s="46"/>
    </row>
    <row r="15" spans="2:14" x14ac:dyDescent="0.3">
      <c r="B15" s="43">
        <v>8</v>
      </c>
      <c r="C15" s="368">
        <v>43248</v>
      </c>
      <c r="D15" s="9">
        <v>36</v>
      </c>
      <c r="E15" s="5">
        <v>1</v>
      </c>
      <c r="F15" s="5" t="s">
        <v>1142</v>
      </c>
      <c r="G15" s="5" t="s">
        <v>15</v>
      </c>
      <c r="H15" s="371">
        <v>51.457810000000002</v>
      </c>
      <c r="I15" s="371">
        <v>16.551110000000001</v>
      </c>
      <c r="J15" s="319" t="s">
        <v>3</v>
      </c>
      <c r="K15" s="5" t="s">
        <v>16</v>
      </c>
      <c r="L15" s="319" t="s">
        <v>2</v>
      </c>
      <c r="M15" s="35"/>
    </row>
    <row r="16" spans="2:14" x14ac:dyDescent="0.3">
      <c r="B16" s="318">
        <v>9</v>
      </c>
      <c r="C16" s="368">
        <v>43255</v>
      </c>
      <c r="D16" s="9">
        <v>36</v>
      </c>
      <c r="E16" s="5">
        <v>1</v>
      </c>
      <c r="F16" s="76" t="s">
        <v>1143</v>
      </c>
      <c r="G16" s="76" t="s">
        <v>18</v>
      </c>
      <c r="H16" s="371">
        <v>51.401958</v>
      </c>
      <c r="I16" s="371">
        <v>16.311094000000001</v>
      </c>
      <c r="J16" s="319" t="s">
        <v>275</v>
      </c>
      <c r="K16" s="5" t="s">
        <v>16</v>
      </c>
      <c r="L16" s="319" t="s">
        <v>2</v>
      </c>
      <c r="M16" s="35"/>
    </row>
    <row r="17" spans="2:13" x14ac:dyDescent="0.3">
      <c r="B17" s="43">
        <v>10</v>
      </c>
      <c r="C17" s="368">
        <v>43275</v>
      </c>
      <c r="D17" s="9">
        <v>36</v>
      </c>
      <c r="E17" s="5">
        <v>1</v>
      </c>
      <c r="F17" s="76" t="s">
        <v>1144</v>
      </c>
      <c r="G17" s="76" t="s">
        <v>18</v>
      </c>
      <c r="H17" s="371">
        <v>51.460645</v>
      </c>
      <c r="I17" s="371" t="s">
        <v>1159</v>
      </c>
      <c r="J17" s="320" t="s">
        <v>3</v>
      </c>
      <c r="K17" s="5" t="s">
        <v>16</v>
      </c>
      <c r="L17" s="320" t="s">
        <v>2</v>
      </c>
      <c r="M17" s="35"/>
    </row>
    <row r="18" spans="2:13" x14ac:dyDescent="0.3">
      <c r="B18" s="318">
        <v>11</v>
      </c>
      <c r="C18" s="368">
        <v>43276</v>
      </c>
      <c r="D18" s="9">
        <v>36</v>
      </c>
      <c r="E18" s="5">
        <v>1</v>
      </c>
      <c r="F18" s="76" t="s">
        <v>1052</v>
      </c>
      <c r="G18" s="76" t="s">
        <v>15</v>
      </c>
      <c r="H18" s="372">
        <v>51.433737999999998</v>
      </c>
      <c r="I18" s="372">
        <v>16.49916</v>
      </c>
      <c r="J18" s="320" t="s">
        <v>3</v>
      </c>
      <c r="K18" s="5" t="s">
        <v>16</v>
      </c>
      <c r="L18" s="320" t="s">
        <v>2</v>
      </c>
      <c r="M18" s="35"/>
    </row>
    <row r="19" spans="2:13" x14ac:dyDescent="0.3">
      <c r="B19" s="43">
        <v>12</v>
      </c>
      <c r="C19" s="369">
        <v>43280</v>
      </c>
      <c r="D19" s="9">
        <v>36</v>
      </c>
      <c r="E19" s="5">
        <v>1</v>
      </c>
      <c r="F19" s="76" t="s">
        <v>1145</v>
      </c>
      <c r="G19" s="5" t="s">
        <v>18</v>
      </c>
      <c r="H19" s="372">
        <v>51.457329999999999</v>
      </c>
      <c r="I19" s="372">
        <v>16.544962999999999</v>
      </c>
      <c r="J19" s="320" t="s">
        <v>3</v>
      </c>
      <c r="K19" s="5" t="s">
        <v>16</v>
      </c>
      <c r="L19" s="5" t="s">
        <v>2</v>
      </c>
      <c r="M19" s="35"/>
    </row>
    <row r="20" spans="2:13" x14ac:dyDescent="0.3">
      <c r="B20" s="318">
        <v>13</v>
      </c>
      <c r="C20" s="369">
        <v>43286</v>
      </c>
      <c r="D20" s="9">
        <v>36</v>
      </c>
      <c r="E20" s="5">
        <v>1</v>
      </c>
      <c r="F20" s="5" t="s">
        <v>1146</v>
      </c>
      <c r="G20" s="5" t="s">
        <v>15</v>
      </c>
      <c r="H20" s="371">
        <v>51.410938999999999</v>
      </c>
      <c r="I20" s="371">
        <v>16.343378000000001</v>
      </c>
      <c r="J20" s="5" t="s">
        <v>3</v>
      </c>
      <c r="K20" s="5" t="s">
        <v>16</v>
      </c>
      <c r="L20" s="5" t="s">
        <v>8</v>
      </c>
      <c r="M20" s="35"/>
    </row>
    <row r="21" spans="2:13" x14ac:dyDescent="0.3">
      <c r="B21" s="43">
        <v>14</v>
      </c>
      <c r="C21" s="369">
        <v>43284</v>
      </c>
      <c r="D21" s="9">
        <v>36</v>
      </c>
      <c r="E21" s="5">
        <v>1</v>
      </c>
      <c r="F21" s="76" t="s">
        <v>1147</v>
      </c>
      <c r="G21" s="5" t="s">
        <v>18</v>
      </c>
      <c r="H21" s="371">
        <v>51.534754</v>
      </c>
      <c r="I21" s="371">
        <v>16.658957999999998</v>
      </c>
      <c r="J21" s="320" t="s">
        <v>19</v>
      </c>
      <c r="K21" s="5" t="s">
        <v>16</v>
      </c>
      <c r="L21" s="5" t="s">
        <v>2</v>
      </c>
      <c r="M21" s="35"/>
    </row>
    <row r="22" spans="2:13" x14ac:dyDescent="0.3">
      <c r="B22" s="318">
        <v>15</v>
      </c>
      <c r="C22" s="369"/>
      <c r="D22" s="9">
        <v>36</v>
      </c>
      <c r="E22" s="5">
        <v>1</v>
      </c>
      <c r="F22" s="5" t="s">
        <v>1148</v>
      </c>
      <c r="G22" s="5" t="s">
        <v>18</v>
      </c>
      <c r="H22" s="371">
        <v>51.589106000000001</v>
      </c>
      <c r="I22" s="371">
        <v>16.746293999999999</v>
      </c>
      <c r="J22" s="5" t="s">
        <v>4</v>
      </c>
      <c r="K22" s="5" t="s">
        <v>16</v>
      </c>
      <c r="L22" s="5" t="s">
        <v>1149</v>
      </c>
      <c r="M22" s="35"/>
    </row>
    <row r="23" spans="2:13" x14ac:dyDescent="0.3">
      <c r="B23" s="43">
        <v>16</v>
      </c>
      <c r="C23" s="369">
        <v>43354</v>
      </c>
      <c r="D23" s="9">
        <v>36</v>
      </c>
      <c r="E23" s="5">
        <v>1</v>
      </c>
      <c r="F23" s="5" t="s">
        <v>1150</v>
      </c>
      <c r="G23" s="5" t="s">
        <v>18</v>
      </c>
      <c r="H23" s="371">
        <v>51.501953999999998</v>
      </c>
      <c r="I23" s="371">
        <v>16.636336</v>
      </c>
      <c r="J23" s="320" t="s">
        <v>3</v>
      </c>
      <c r="K23" s="5" t="s">
        <v>16</v>
      </c>
      <c r="L23" s="5" t="s">
        <v>2</v>
      </c>
      <c r="M23" s="35"/>
    </row>
    <row r="24" spans="2:13" x14ac:dyDescent="0.3">
      <c r="B24" s="318">
        <v>17</v>
      </c>
      <c r="C24" s="369">
        <v>43360</v>
      </c>
      <c r="D24" s="9">
        <v>36</v>
      </c>
      <c r="E24" s="5">
        <v>1</v>
      </c>
      <c r="F24" s="366" t="s">
        <v>1113</v>
      </c>
      <c r="G24" s="5" t="s">
        <v>15</v>
      </c>
      <c r="H24" s="371">
        <v>51.410680999999997</v>
      </c>
      <c r="I24" s="371">
        <v>16.342765</v>
      </c>
      <c r="J24" s="5" t="s">
        <v>1</v>
      </c>
      <c r="K24" s="5" t="s">
        <v>16</v>
      </c>
      <c r="L24" s="5" t="s">
        <v>8</v>
      </c>
      <c r="M24" s="35"/>
    </row>
    <row r="25" spans="2:13" x14ac:dyDescent="0.3">
      <c r="B25" s="43">
        <v>18</v>
      </c>
      <c r="C25" s="369">
        <v>43381</v>
      </c>
      <c r="D25" s="9">
        <v>36</v>
      </c>
      <c r="E25" s="5">
        <v>1</v>
      </c>
      <c r="F25" s="163" t="s">
        <v>1151</v>
      </c>
      <c r="G25" s="5" t="s">
        <v>18</v>
      </c>
      <c r="H25" s="371">
        <v>51.412979</v>
      </c>
      <c r="I25" s="371">
        <v>16.348410999999999</v>
      </c>
      <c r="J25" s="320" t="s">
        <v>3</v>
      </c>
      <c r="K25" s="5" t="s">
        <v>16</v>
      </c>
      <c r="L25" s="5" t="s">
        <v>2</v>
      </c>
      <c r="M25" s="35"/>
    </row>
    <row r="26" spans="2:13" x14ac:dyDescent="0.3">
      <c r="B26" s="318">
        <v>19</v>
      </c>
      <c r="C26" s="369">
        <v>43384</v>
      </c>
      <c r="D26" s="9" t="s">
        <v>1152</v>
      </c>
      <c r="E26" s="5">
        <v>1</v>
      </c>
      <c r="F26" s="5" t="s">
        <v>1153</v>
      </c>
      <c r="G26" s="5" t="s">
        <v>15</v>
      </c>
      <c r="H26" s="371">
        <v>51.408541</v>
      </c>
      <c r="I26" s="371">
        <v>16.438725000000002</v>
      </c>
      <c r="J26" s="320" t="s">
        <v>3</v>
      </c>
      <c r="K26" s="5" t="s">
        <v>16</v>
      </c>
      <c r="L26" s="319" t="s">
        <v>276</v>
      </c>
      <c r="M26" s="35"/>
    </row>
    <row r="27" spans="2:13" x14ac:dyDescent="0.3">
      <c r="B27" s="43">
        <v>20</v>
      </c>
      <c r="C27" s="369">
        <v>43398</v>
      </c>
      <c r="D27" s="9">
        <v>36</v>
      </c>
      <c r="E27" s="5">
        <v>1</v>
      </c>
      <c r="F27" s="5" t="s">
        <v>1154</v>
      </c>
      <c r="G27" s="5" t="s">
        <v>18</v>
      </c>
      <c r="H27" s="371">
        <v>51.573130999999997</v>
      </c>
      <c r="I27" s="371">
        <v>16.710616000000002</v>
      </c>
      <c r="J27" s="320" t="s">
        <v>3</v>
      </c>
      <c r="K27" s="5" t="s">
        <v>16</v>
      </c>
      <c r="L27" s="319" t="s">
        <v>2</v>
      </c>
      <c r="M27" s="35"/>
    </row>
    <row r="28" spans="2:13" x14ac:dyDescent="0.3">
      <c r="B28" s="318">
        <v>21</v>
      </c>
      <c r="C28" s="369">
        <v>43407</v>
      </c>
      <c r="D28" s="9">
        <v>36</v>
      </c>
      <c r="E28" s="5">
        <v>1</v>
      </c>
      <c r="F28" s="5" t="s">
        <v>1155</v>
      </c>
      <c r="G28" s="5" t="s">
        <v>15</v>
      </c>
      <c r="H28" s="371">
        <v>51.410710999999999</v>
      </c>
      <c r="I28" s="371">
        <v>16.342835000000001</v>
      </c>
      <c r="J28" s="5" t="s">
        <v>1</v>
      </c>
      <c r="K28" s="5" t="s">
        <v>16</v>
      </c>
      <c r="L28" s="5" t="s">
        <v>8</v>
      </c>
      <c r="M28" s="35"/>
    </row>
    <row r="29" spans="2:13" x14ac:dyDescent="0.3">
      <c r="B29" s="43">
        <v>22</v>
      </c>
      <c r="C29" s="369">
        <v>43408</v>
      </c>
      <c r="D29" s="9">
        <v>36</v>
      </c>
      <c r="E29" s="5">
        <v>1</v>
      </c>
      <c r="F29" s="5" t="s">
        <v>517</v>
      </c>
      <c r="G29" s="5" t="s">
        <v>18</v>
      </c>
      <c r="H29" s="371">
        <v>51.428846</v>
      </c>
      <c r="I29" s="371">
        <v>16.486585999999999</v>
      </c>
      <c r="J29" s="320" t="s">
        <v>3</v>
      </c>
      <c r="K29" s="5" t="s">
        <v>16</v>
      </c>
      <c r="L29" s="5" t="s">
        <v>2</v>
      </c>
      <c r="M29" s="35"/>
    </row>
    <row r="30" spans="2:13" x14ac:dyDescent="0.3">
      <c r="B30" s="318">
        <v>23</v>
      </c>
      <c r="C30" s="369">
        <v>43426</v>
      </c>
      <c r="D30" s="9">
        <v>36</v>
      </c>
      <c r="E30" s="5">
        <v>1</v>
      </c>
      <c r="F30" s="5" t="s">
        <v>1156</v>
      </c>
      <c r="G30" s="5" t="s">
        <v>18</v>
      </c>
      <c r="H30" s="371">
        <v>51.413684000000003</v>
      </c>
      <c r="I30" s="371">
        <v>16.402626000000001</v>
      </c>
      <c r="J30" s="320" t="s">
        <v>3</v>
      </c>
      <c r="K30" s="5" t="s">
        <v>16</v>
      </c>
      <c r="L30" s="5" t="s">
        <v>8</v>
      </c>
      <c r="M30" s="35"/>
    </row>
    <row r="31" spans="2:13" x14ac:dyDescent="0.3">
      <c r="B31" s="43">
        <v>24</v>
      </c>
      <c r="C31" s="369">
        <v>43450</v>
      </c>
      <c r="D31" s="9">
        <v>36</v>
      </c>
      <c r="E31" s="5">
        <v>1</v>
      </c>
      <c r="F31" s="76" t="s">
        <v>1157</v>
      </c>
      <c r="G31" s="76" t="s">
        <v>18</v>
      </c>
      <c r="H31" s="371">
        <v>51.395829999999997</v>
      </c>
      <c r="I31" s="371">
        <v>16.242352</v>
      </c>
      <c r="J31" s="320" t="s">
        <v>3</v>
      </c>
      <c r="K31" s="5" t="s">
        <v>16</v>
      </c>
      <c r="L31" s="319" t="s">
        <v>2</v>
      </c>
      <c r="M31" s="35"/>
    </row>
    <row r="32" spans="2:13" x14ac:dyDescent="0.3">
      <c r="B32" s="318">
        <v>25</v>
      </c>
      <c r="C32" s="369">
        <v>43451</v>
      </c>
      <c r="D32" s="9">
        <v>36</v>
      </c>
      <c r="E32" s="5">
        <v>1</v>
      </c>
      <c r="F32" s="76" t="s">
        <v>1158</v>
      </c>
      <c r="G32" s="76" t="s">
        <v>18</v>
      </c>
      <c r="H32" s="371">
        <v>51.447676999999999</v>
      </c>
      <c r="I32" s="371">
        <v>16.517726</v>
      </c>
      <c r="J32" s="5" t="s">
        <v>1</v>
      </c>
      <c r="K32" s="5" t="s">
        <v>16</v>
      </c>
      <c r="L32" s="320" t="s">
        <v>2</v>
      </c>
      <c r="M32" s="35"/>
    </row>
    <row r="33" spans="2:13" ht="15" thickBot="1" x14ac:dyDescent="0.35">
      <c r="B33" s="45">
        <v>26</v>
      </c>
      <c r="C33" s="418">
        <v>43452</v>
      </c>
      <c r="D33" s="23">
        <v>36</v>
      </c>
      <c r="E33" s="33">
        <v>1</v>
      </c>
      <c r="F33" s="132" t="s">
        <v>111</v>
      </c>
      <c r="G33" s="132" t="s">
        <v>15</v>
      </c>
      <c r="H33" s="419">
        <v>51.396003</v>
      </c>
      <c r="I33" s="419">
        <v>16.288529</v>
      </c>
      <c r="J33" s="33" t="s">
        <v>1</v>
      </c>
      <c r="K33" s="33" t="s">
        <v>16</v>
      </c>
      <c r="L33" s="327" t="s">
        <v>2</v>
      </c>
      <c r="M33" s="66"/>
    </row>
    <row r="34" spans="2:13" x14ac:dyDescent="0.3">
      <c r="B34" s="415"/>
      <c r="C34" s="248"/>
      <c r="D34" s="149"/>
      <c r="E34" s="149"/>
      <c r="F34" s="149"/>
      <c r="G34" s="149"/>
      <c r="H34" s="416"/>
      <c r="I34" s="416"/>
      <c r="J34" s="166"/>
      <c r="K34" s="149"/>
      <c r="L34" s="149"/>
      <c r="M34" s="149"/>
    </row>
    <row r="35" spans="2:13" x14ac:dyDescent="0.3">
      <c r="B35" s="249"/>
      <c r="C35" s="248"/>
      <c r="D35" s="149"/>
      <c r="E35" s="149"/>
      <c r="F35" s="149"/>
      <c r="G35" s="149"/>
      <c r="H35" s="416"/>
      <c r="I35" s="416"/>
      <c r="J35" s="149"/>
      <c r="K35" s="149"/>
      <c r="L35" s="149"/>
      <c r="M35" s="149"/>
    </row>
  </sheetData>
  <mergeCells count="8">
    <mergeCell ref="B3:M3"/>
    <mergeCell ref="B4:M4"/>
    <mergeCell ref="B5:K5"/>
    <mergeCell ref="L5:M5"/>
    <mergeCell ref="B6:B7"/>
    <mergeCell ref="C6:C7"/>
    <mergeCell ref="H6:I6"/>
    <mergeCell ref="J6:J7"/>
  </mergeCells>
  <pageMargins left="0.7" right="0.7" top="0.75" bottom="0.75" header="0.3" footer="0.3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2:M246"/>
  <sheetViews>
    <sheetView tabSelected="1" topLeftCell="A238" workbookViewId="0">
      <selection activeCell="C22" sqref="C22"/>
    </sheetView>
  </sheetViews>
  <sheetFormatPr defaultRowHeight="14.4" x14ac:dyDescent="0.3"/>
  <cols>
    <col min="2" max="2" width="5.77734375" customWidth="1"/>
    <col min="3" max="3" width="10.109375" style="1" bestFit="1" customWidth="1"/>
    <col min="4" max="4" width="10.33203125" customWidth="1"/>
    <col min="6" max="6" width="13.88671875" customWidth="1"/>
    <col min="7" max="7" width="11.6640625" customWidth="1"/>
    <col min="8" max="8" width="13.77734375" customWidth="1"/>
    <col min="9" max="9" width="16.44140625" customWidth="1"/>
    <col min="10" max="10" width="17" customWidth="1"/>
    <col min="11" max="11" width="14.21875" customWidth="1"/>
    <col min="12" max="12" width="16" customWidth="1"/>
  </cols>
  <sheetData>
    <row r="2" spans="2:13" ht="23.4" customHeight="1" thickBot="1" x14ac:dyDescent="0.35"/>
    <row r="3" spans="2:13" x14ac:dyDescent="0.3">
      <c r="B3" s="545" t="s">
        <v>1768</v>
      </c>
      <c r="C3" s="546"/>
      <c r="D3" s="546"/>
      <c r="E3" s="546"/>
      <c r="F3" s="546"/>
      <c r="G3" s="546"/>
      <c r="H3" s="546"/>
      <c r="I3" s="546"/>
      <c r="J3" s="546"/>
      <c r="K3" s="546"/>
      <c r="L3" s="546"/>
      <c r="M3" s="547"/>
    </row>
    <row r="4" spans="2:13" x14ac:dyDescent="0.3">
      <c r="B4" s="548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50"/>
    </row>
    <row r="5" spans="2:13" ht="15.6" x14ac:dyDescent="0.3">
      <c r="B5" s="562" t="s">
        <v>127</v>
      </c>
      <c r="C5" s="563"/>
      <c r="D5" s="563"/>
      <c r="E5" s="563"/>
      <c r="F5" s="563"/>
      <c r="G5" s="563"/>
      <c r="H5" s="563"/>
      <c r="I5" s="563"/>
      <c r="J5" s="563"/>
      <c r="K5" s="563"/>
      <c r="L5" s="563"/>
      <c r="M5" s="564"/>
    </row>
    <row r="6" spans="2:13" ht="14.4" customHeight="1" x14ac:dyDescent="0.3">
      <c r="B6" s="553" t="s">
        <v>70</v>
      </c>
      <c r="C6" s="554"/>
      <c r="D6" s="554"/>
      <c r="E6" s="554"/>
      <c r="F6" s="554"/>
      <c r="G6" s="554"/>
      <c r="H6" s="554"/>
      <c r="I6" s="554"/>
      <c r="J6" s="554"/>
      <c r="K6" s="554"/>
      <c r="L6" s="551" t="s">
        <v>35</v>
      </c>
      <c r="M6" s="552"/>
    </row>
    <row r="7" spans="2:13" ht="15" customHeight="1" x14ac:dyDescent="0.3">
      <c r="B7" s="556" t="s">
        <v>71</v>
      </c>
      <c r="C7" s="559" t="s">
        <v>280</v>
      </c>
      <c r="D7" s="558" t="s">
        <v>72</v>
      </c>
      <c r="E7" s="558" t="s">
        <v>73</v>
      </c>
      <c r="F7" s="561" t="s">
        <v>74</v>
      </c>
      <c r="G7" s="561" t="s">
        <v>75</v>
      </c>
      <c r="H7" s="555" t="s">
        <v>76</v>
      </c>
      <c r="I7" s="555"/>
      <c r="J7" s="556" t="s">
        <v>77</v>
      </c>
      <c r="K7" s="558" t="s">
        <v>78</v>
      </c>
      <c r="L7" s="556" t="s">
        <v>45</v>
      </c>
      <c r="M7" s="556" t="s">
        <v>79</v>
      </c>
    </row>
    <row r="8" spans="2:13" x14ac:dyDescent="0.3">
      <c r="B8" s="556"/>
      <c r="C8" s="559"/>
      <c r="D8" s="558"/>
      <c r="E8" s="558"/>
      <c r="F8" s="561"/>
      <c r="G8" s="561"/>
      <c r="H8" s="555"/>
      <c r="I8" s="555"/>
      <c r="J8" s="556"/>
      <c r="K8" s="558"/>
      <c r="L8" s="556"/>
      <c r="M8" s="556"/>
    </row>
    <row r="9" spans="2:13" x14ac:dyDescent="0.3">
      <c r="B9" s="556"/>
      <c r="C9" s="559"/>
      <c r="D9" s="558"/>
      <c r="E9" s="558"/>
      <c r="F9" s="561"/>
      <c r="G9" s="561"/>
      <c r="H9" s="555"/>
      <c r="I9" s="555"/>
      <c r="J9" s="556"/>
      <c r="K9" s="558"/>
      <c r="L9" s="556"/>
      <c r="M9" s="556"/>
    </row>
    <row r="10" spans="2:13" ht="42" thickBot="1" x14ac:dyDescent="0.35">
      <c r="B10" s="557"/>
      <c r="C10" s="560"/>
      <c r="D10" s="200" t="s">
        <v>132</v>
      </c>
      <c r="E10" s="200" t="s">
        <v>48</v>
      </c>
      <c r="F10" s="201" t="s">
        <v>49</v>
      </c>
      <c r="G10" s="201" t="s">
        <v>80</v>
      </c>
      <c r="H10" s="202" t="s">
        <v>81</v>
      </c>
      <c r="I10" s="202" t="s">
        <v>82</v>
      </c>
      <c r="J10" s="557"/>
      <c r="K10" s="200" t="s">
        <v>53</v>
      </c>
      <c r="L10" s="203" t="s">
        <v>83</v>
      </c>
      <c r="M10" s="203" t="s">
        <v>84</v>
      </c>
    </row>
    <row r="11" spans="2:13" ht="15" customHeight="1" x14ac:dyDescent="0.3">
      <c r="B11" s="204">
        <v>1</v>
      </c>
      <c r="C11" s="240">
        <v>43119</v>
      </c>
      <c r="D11" s="205">
        <v>33</v>
      </c>
      <c r="E11" s="206">
        <v>1</v>
      </c>
      <c r="F11" s="207">
        <v>8800</v>
      </c>
      <c r="G11" s="205" t="s">
        <v>30</v>
      </c>
      <c r="H11" s="217">
        <v>50.264000000000003</v>
      </c>
      <c r="I11" s="217">
        <v>16.525300000000001</v>
      </c>
      <c r="J11" s="206" t="s">
        <v>6</v>
      </c>
      <c r="K11" s="206" t="s">
        <v>33</v>
      </c>
      <c r="L11" s="206" t="s">
        <v>848</v>
      </c>
      <c r="M11" s="208"/>
    </row>
    <row r="12" spans="2:13" x14ac:dyDescent="0.3">
      <c r="B12" s="198">
        <v>2</v>
      </c>
      <c r="C12" s="79">
        <v>43120</v>
      </c>
      <c r="D12" s="80">
        <v>33</v>
      </c>
      <c r="E12" s="78">
        <v>1</v>
      </c>
      <c r="F12" s="81">
        <v>4400</v>
      </c>
      <c r="G12" s="80" t="s">
        <v>30</v>
      </c>
      <c r="H12" s="218">
        <v>50.237000000000002</v>
      </c>
      <c r="I12" s="218">
        <v>16.394600000000001</v>
      </c>
      <c r="J12" s="78" t="s">
        <v>9</v>
      </c>
      <c r="K12" s="78" t="s">
        <v>33</v>
      </c>
      <c r="L12" s="78" t="s">
        <v>849</v>
      </c>
      <c r="M12" s="209"/>
    </row>
    <row r="13" spans="2:13" x14ac:dyDescent="0.3">
      <c r="B13" s="198">
        <v>3</v>
      </c>
      <c r="C13" s="79">
        <v>43122</v>
      </c>
      <c r="D13" s="80">
        <v>33</v>
      </c>
      <c r="E13" s="78">
        <v>1</v>
      </c>
      <c r="F13" s="81">
        <v>14250</v>
      </c>
      <c r="G13" s="80" t="s">
        <v>30</v>
      </c>
      <c r="H13" s="218">
        <v>50.210999999999999</v>
      </c>
      <c r="I13" s="218">
        <v>16.375299999999999</v>
      </c>
      <c r="J13" s="78" t="s">
        <v>12</v>
      </c>
      <c r="K13" s="78" t="s">
        <v>33</v>
      </c>
      <c r="L13" s="78" t="s">
        <v>848</v>
      </c>
      <c r="M13" s="209"/>
    </row>
    <row r="14" spans="2:13" x14ac:dyDescent="0.3">
      <c r="B14" s="198">
        <v>4</v>
      </c>
      <c r="C14" s="79">
        <v>43123</v>
      </c>
      <c r="D14" s="80">
        <v>33</v>
      </c>
      <c r="E14" s="78">
        <v>1</v>
      </c>
      <c r="F14" s="81">
        <v>14450</v>
      </c>
      <c r="G14" s="80" t="s">
        <v>30</v>
      </c>
      <c r="H14" s="218">
        <v>50.202100000000002</v>
      </c>
      <c r="I14" s="218">
        <v>16.394200000000001</v>
      </c>
      <c r="J14" s="78" t="s">
        <v>4</v>
      </c>
      <c r="K14" s="78" t="s">
        <v>33</v>
      </c>
      <c r="L14" s="78" t="s">
        <v>848</v>
      </c>
      <c r="M14" s="209"/>
    </row>
    <row r="15" spans="2:13" x14ac:dyDescent="0.3">
      <c r="B15" s="198">
        <v>5</v>
      </c>
      <c r="C15" s="79">
        <v>43124</v>
      </c>
      <c r="D15" s="80">
        <v>33</v>
      </c>
      <c r="E15" s="78">
        <v>1</v>
      </c>
      <c r="F15" s="81">
        <v>11800</v>
      </c>
      <c r="G15" s="80" t="s">
        <v>30</v>
      </c>
      <c r="H15" s="218">
        <v>50.210700000000003</v>
      </c>
      <c r="I15" s="218">
        <v>16.421600000000002</v>
      </c>
      <c r="J15" s="78" t="s">
        <v>286</v>
      </c>
      <c r="K15" s="78" t="s">
        <v>33</v>
      </c>
      <c r="L15" s="78" t="s">
        <v>850</v>
      </c>
      <c r="M15" s="209"/>
    </row>
    <row r="16" spans="2:13" x14ac:dyDescent="0.3">
      <c r="B16" s="198">
        <v>6</v>
      </c>
      <c r="C16" s="79">
        <v>43130</v>
      </c>
      <c r="D16" s="80">
        <v>33</v>
      </c>
      <c r="E16" s="78">
        <v>1</v>
      </c>
      <c r="F16" s="81">
        <v>38220</v>
      </c>
      <c r="G16" s="80" t="s">
        <v>30</v>
      </c>
      <c r="H16" s="218">
        <v>50.826999999999998</v>
      </c>
      <c r="I16" s="218">
        <v>16.394600000000001</v>
      </c>
      <c r="J16" s="78" t="s">
        <v>9</v>
      </c>
      <c r="K16" s="78" t="s">
        <v>33</v>
      </c>
      <c r="L16" s="78" t="s">
        <v>850</v>
      </c>
      <c r="M16" s="209"/>
    </row>
    <row r="17" spans="2:13" x14ac:dyDescent="0.3">
      <c r="B17" s="198">
        <v>7</v>
      </c>
      <c r="C17" s="79">
        <v>43128</v>
      </c>
      <c r="D17" s="80">
        <v>33</v>
      </c>
      <c r="E17" s="78">
        <v>1</v>
      </c>
      <c r="F17" s="81">
        <v>22550</v>
      </c>
      <c r="G17" s="80" t="s">
        <v>31</v>
      </c>
      <c r="H17" s="218">
        <v>50.162199999999999</v>
      </c>
      <c r="I17" s="218">
        <v>16.391100000000002</v>
      </c>
      <c r="J17" s="78" t="s">
        <v>9</v>
      </c>
      <c r="K17" s="78" t="s">
        <v>33</v>
      </c>
      <c r="L17" s="78" t="s">
        <v>850</v>
      </c>
      <c r="M17" s="209"/>
    </row>
    <row r="18" spans="2:13" x14ac:dyDescent="0.3">
      <c r="B18" s="198">
        <v>8</v>
      </c>
      <c r="C18" s="79">
        <v>43134</v>
      </c>
      <c r="D18" s="80">
        <v>33</v>
      </c>
      <c r="E18" s="78">
        <v>1</v>
      </c>
      <c r="F18" s="81">
        <v>3100</v>
      </c>
      <c r="G18" s="80" t="s">
        <v>31</v>
      </c>
      <c r="H18" s="218">
        <v>50.26</v>
      </c>
      <c r="I18" s="218">
        <v>16.3934</v>
      </c>
      <c r="J18" s="78" t="s">
        <v>9</v>
      </c>
      <c r="K18" s="78" t="s">
        <v>33</v>
      </c>
      <c r="L18" s="78" t="s">
        <v>849</v>
      </c>
      <c r="M18" s="209"/>
    </row>
    <row r="19" spans="2:13" x14ac:dyDescent="0.3">
      <c r="B19" s="198">
        <v>9</v>
      </c>
      <c r="C19" s="79">
        <v>43135</v>
      </c>
      <c r="D19" s="80">
        <v>33</v>
      </c>
      <c r="E19" s="78">
        <v>1</v>
      </c>
      <c r="F19" s="81">
        <v>7700</v>
      </c>
      <c r="G19" s="80" t="s">
        <v>30</v>
      </c>
      <c r="H19" s="218">
        <v>50.0732</v>
      </c>
      <c r="I19" s="218">
        <v>16.3918</v>
      </c>
      <c r="J19" s="78" t="s">
        <v>12</v>
      </c>
      <c r="K19" s="78" t="s">
        <v>33</v>
      </c>
      <c r="L19" s="78" t="s">
        <v>97</v>
      </c>
      <c r="M19" s="209"/>
    </row>
    <row r="20" spans="2:13" x14ac:dyDescent="0.3">
      <c r="B20" s="198">
        <v>10</v>
      </c>
      <c r="C20" s="79">
        <v>43153</v>
      </c>
      <c r="D20" s="82">
        <v>33</v>
      </c>
      <c r="E20" s="78">
        <v>1</v>
      </c>
      <c r="F20" s="81">
        <v>12820</v>
      </c>
      <c r="G20" s="82" t="s">
        <v>31</v>
      </c>
      <c r="H20" s="218">
        <v>50.211100000000002</v>
      </c>
      <c r="I20" s="218">
        <v>16.395900000000001</v>
      </c>
      <c r="J20" s="190" t="s">
        <v>3</v>
      </c>
      <c r="K20" s="78" t="s">
        <v>33</v>
      </c>
      <c r="L20" s="78" t="s">
        <v>97</v>
      </c>
      <c r="M20" s="209"/>
    </row>
    <row r="21" spans="2:13" x14ac:dyDescent="0.3">
      <c r="B21" s="198">
        <v>11</v>
      </c>
      <c r="C21" s="79">
        <v>43153</v>
      </c>
      <c r="D21" s="82">
        <v>33</v>
      </c>
      <c r="E21" s="78">
        <v>1</v>
      </c>
      <c r="F21" s="81">
        <v>12840</v>
      </c>
      <c r="G21" s="82" t="s">
        <v>31</v>
      </c>
      <c r="H21" s="218">
        <v>50.250500000000002</v>
      </c>
      <c r="I21" s="218">
        <v>16.395900000000001</v>
      </c>
      <c r="J21" s="190" t="s">
        <v>9</v>
      </c>
      <c r="K21" s="78" t="s">
        <v>33</v>
      </c>
      <c r="L21" s="78" t="s">
        <v>97</v>
      </c>
      <c r="M21" s="209"/>
    </row>
    <row r="22" spans="2:13" x14ac:dyDescent="0.3">
      <c r="B22" s="198">
        <v>12</v>
      </c>
      <c r="C22" s="79"/>
      <c r="D22" s="82">
        <v>33</v>
      </c>
      <c r="E22" s="78">
        <v>1</v>
      </c>
      <c r="F22" s="81">
        <v>8000</v>
      </c>
      <c r="G22" s="82" t="s">
        <v>31</v>
      </c>
      <c r="H22" s="218">
        <v>50.232900000000001</v>
      </c>
      <c r="I22" s="218">
        <v>16.3932</v>
      </c>
      <c r="J22" s="190" t="s">
        <v>851</v>
      </c>
      <c r="K22" s="78" t="s">
        <v>33</v>
      </c>
      <c r="L22" s="78" t="s">
        <v>97</v>
      </c>
      <c r="M22" s="209"/>
    </row>
    <row r="23" spans="2:13" x14ac:dyDescent="0.3">
      <c r="B23" s="198">
        <v>13</v>
      </c>
      <c r="C23" s="79">
        <v>43149</v>
      </c>
      <c r="D23" s="82">
        <v>33</v>
      </c>
      <c r="E23" s="78">
        <v>1</v>
      </c>
      <c r="F23" s="81">
        <v>27500</v>
      </c>
      <c r="G23" s="82" t="s">
        <v>31</v>
      </c>
      <c r="H23" s="218">
        <v>50.1355</v>
      </c>
      <c r="I23" s="218">
        <v>16.4038</v>
      </c>
      <c r="J23" s="190" t="s">
        <v>19</v>
      </c>
      <c r="K23" s="78" t="s">
        <v>33</v>
      </c>
      <c r="L23" s="78" t="s">
        <v>97</v>
      </c>
      <c r="M23" s="209"/>
    </row>
    <row r="24" spans="2:13" x14ac:dyDescent="0.3">
      <c r="B24" s="198">
        <v>14</v>
      </c>
      <c r="C24" s="79">
        <v>43158</v>
      </c>
      <c r="D24" s="82">
        <v>33</v>
      </c>
      <c r="E24" s="78">
        <v>1</v>
      </c>
      <c r="F24" s="81">
        <v>16500</v>
      </c>
      <c r="G24" s="82" t="s">
        <v>31</v>
      </c>
      <c r="H24" s="218">
        <v>50.192100000000003</v>
      </c>
      <c r="I24" s="218">
        <v>16.393999999999998</v>
      </c>
      <c r="J24" s="190" t="s">
        <v>5</v>
      </c>
      <c r="K24" s="78" t="s">
        <v>33</v>
      </c>
      <c r="L24" s="78" t="s">
        <v>852</v>
      </c>
      <c r="M24" s="209"/>
    </row>
    <row r="25" spans="2:13" x14ac:dyDescent="0.3">
      <c r="B25" s="198">
        <v>15</v>
      </c>
      <c r="C25" s="79">
        <v>43161</v>
      </c>
      <c r="D25" s="82">
        <v>33</v>
      </c>
      <c r="E25" s="78">
        <v>1</v>
      </c>
      <c r="F25" s="81">
        <v>20900</v>
      </c>
      <c r="G25" s="82" t="s">
        <v>31</v>
      </c>
      <c r="H25" s="218">
        <v>50.173000000000002</v>
      </c>
      <c r="I25" s="218">
        <v>16.3918</v>
      </c>
      <c r="J25" s="190" t="s">
        <v>4</v>
      </c>
      <c r="K25" s="78" t="s">
        <v>33</v>
      </c>
      <c r="L25" s="78" t="s">
        <v>97</v>
      </c>
      <c r="M25" s="209"/>
    </row>
    <row r="26" spans="2:13" x14ac:dyDescent="0.3">
      <c r="B26" s="198">
        <v>16</v>
      </c>
      <c r="C26" s="79">
        <v>43168</v>
      </c>
      <c r="D26" s="82">
        <v>33</v>
      </c>
      <c r="E26" s="78">
        <v>1</v>
      </c>
      <c r="F26" s="81">
        <v>8810</v>
      </c>
      <c r="G26" s="82" t="s">
        <v>30</v>
      </c>
      <c r="H26" s="218">
        <v>50.235999999999997</v>
      </c>
      <c r="I26" s="218">
        <v>16.3949</v>
      </c>
      <c r="J26" s="190" t="s">
        <v>9</v>
      </c>
      <c r="K26" s="78" t="s">
        <v>33</v>
      </c>
      <c r="L26" s="78" t="s">
        <v>97</v>
      </c>
      <c r="M26" s="209"/>
    </row>
    <row r="27" spans="2:13" x14ac:dyDescent="0.3">
      <c r="B27" s="198">
        <v>17</v>
      </c>
      <c r="C27" s="79">
        <v>43170</v>
      </c>
      <c r="D27" s="82">
        <v>33</v>
      </c>
      <c r="E27" s="78">
        <v>1</v>
      </c>
      <c r="F27" s="81">
        <v>39580</v>
      </c>
      <c r="G27" s="82" t="s">
        <v>30</v>
      </c>
      <c r="H27" s="218">
        <v>50.744999999999997</v>
      </c>
      <c r="I27" s="218">
        <v>16.402999999999999</v>
      </c>
      <c r="J27" s="190" t="s">
        <v>6</v>
      </c>
      <c r="K27" s="78" t="s">
        <v>33</v>
      </c>
      <c r="L27" s="78" t="s">
        <v>849</v>
      </c>
      <c r="M27" s="209"/>
    </row>
    <row r="28" spans="2:13" x14ac:dyDescent="0.3">
      <c r="B28" s="198">
        <v>18</v>
      </c>
      <c r="C28" s="79">
        <v>43170</v>
      </c>
      <c r="D28" s="78">
        <v>33</v>
      </c>
      <c r="E28" s="78">
        <v>1</v>
      </c>
      <c r="F28" s="81">
        <v>11420</v>
      </c>
      <c r="G28" s="82" t="s">
        <v>30</v>
      </c>
      <c r="H28" s="218">
        <v>50.215200000000003</v>
      </c>
      <c r="I28" s="218">
        <v>16.401900000000001</v>
      </c>
      <c r="J28" s="78" t="s">
        <v>3</v>
      </c>
      <c r="K28" s="78" t="s">
        <v>33</v>
      </c>
      <c r="L28" s="78" t="s">
        <v>853</v>
      </c>
      <c r="M28" s="209"/>
    </row>
    <row r="29" spans="2:13" x14ac:dyDescent="0.3">
      <c r="B29" s="198">
        <v>19</v>
      </c>
      <c r="C29" s="79">
        <v>43171</v>
      </c>
      <c r="D29" s="78">
        <v>33</v>
      </c>
      <c r="E29" s="78">
        <v>1</v>
      </c>
      <c r="F29" s="81">
        <v>27400</v>
      </c>
      <c r="G29" s="82" t="s">
        <v>30</v>
      </c>
      <c r="H29" s="218">
        <v>50.135800000000003</v>
      </c>
      <c r="I29" s="218">
        <v>16.403700000000001</v>
      </c>
      <c r="J29" s="78" t="s">
        <v>3</v>
      </c>
      <c r="K29" s="78" t="s">
        <v>33</v>
      </c>
      <c r="L29" s="78" t="s">
        <v>853</v>
      </c>
      <c r="M29" s="209"/>
    </row>
    <row r="30" spans="2:13" x14ac:dyDescent="0.3">
      <c r="B30" s="198">
        <v>20</v>
      </c>
      <c r="C30" s="79">
        <v>43172</v>
      </c>
      <c r="D30" s="78">
        <v>33</v>
      </c>
      <c r="E30" s="78">
        <v>1</v>
      </c>
      <c r="F30" s="81">
        <v>11530</v>
      </c>
      <c r="G30" s="82" t="s">
        <v>30</v>
      </c>
      <c r="H30" s="218">
        <v>50.2149</v>
      </c>
      <c r="I30" s="218">
        <v>16.401800000000001</v>
      </c>
      <c r="J30" s="78" t="s">
        <v>3</v>
      </c>
      <c r="K30" s="78" t="s">
        <v>33</v>
      </c>
      <c r="L30" s="78" t="s">
        <v>853</v>
      </c>
      <c r="M30" s="209"/>
    </row>
    <row r="31" spans="2:13" x14ac:dyDescent="0.3">
      <c r="B31" s="198">
        <v>21</v>
      </c>
      <c r="C31" s="79">
        <v>43173</v>
      </c>
      <c r="D31" s="78">
        <v>33</v>
      </c>
      <c r="E31" s="78">
        <v>1</v>
      </c>
      <c r="F31" s="81">
        <v>10520</v>
      </c>
      <c r="G31" s="78" t="s">
        <v>31</v>
      </c>
      <c r="H31" s="218">
        <v>50.221800000000002</v>
      </c>
      <c r="I31" s="218">
        <v>16.402699999999999</v>
      </c>
      <c r="J31" s="78" t="s">
        <v>9</v>
      </c>
      <c r="K31" s="78" t="s">
        <v>33</v>
      </c>
      <c r="L31" s="78" t="s">
        <v>849</v>
      </c>
      <c r="M31" s="209"/>
    </row>
    <row r="32" spans="2:13" x14ac:dyDescent="0.3">
      <c r="B32" s="198">
        <v>22</v>
      </c>
      <c r="C32" s="79">
        <v>43173</v>
      </c>
      <c r="D32" s="78">
        <v>33</v>
      </c>
      <c r="E32" s="78">
        <v>1</v>
      </c>
      <c r="F32" s="81">
        <v>10530</v>
      </c>
      <c r="G32" s="78" t="s">
        <v>31</v>
      </c>
      <c r="H32" s="218">
        <v>50.221800000000002</v>
      </c>
      <c r="I32" s="218">
        <v>16.402699999999999</v>
      </c>
      <c r="J32" s="78" t="s">
        <v>9</v>
      </c>
      <c r="K32" s="78" t="s">
        <v>33</v>
      </c>
      <c r="L32" s="78" t="s">
        <v>849</v>
      </c>
      <c r="M32" s="209"/>
    </row>
    <row r="33" spans="2:13" x14ac:dyDescent="0.3">
      <c r="B33" s="198">
        <v>23</v>
      </c>
      <c r="C33" s="79">
        <v>43173</v>
      </c>
      <c r="D33" s="78">
        <v>33</v>
      </c>
      <c r="E33" s="78">
        <v>1</v>
      </c>
      <c r="F33" s="81">
        <v>27640</v>
      </c>
      <c r="G33" s="78" t="s">
        <v>31</v>
      </c>
      <c r="H33" s="218">
        <v>50.135199999999998</v>
      </c>
      <c r="I33" s="218">
        <v>16.4039</v>
      </c>
      <c r="J33" s="78" t="s">
        <v>4</v>
      </c>
      <c r="K33" s="78" t="s">
        <v>33</v>
      </c>
      <c r="L33" s="78" t="s">
        <v>8</v>
      </c>
      <c r="M33" s="209"/>
    </row>
    <row r="34" spans="2:13" x14ac:dyDescent="0.3">
      <c r="B34" s="198">
        <v>24</v>
      </c>
      <c r="C34" s="79">
        <v>43182</v>
      </c>
      <c r="D34" s="78">
        <v>33</v>
      </c>
      <c r="E34" s="78">
        <v>1</v>
      </c>
      <c r="F34" s="81">
        <v>4400</v>
      </c>
      <c r="G34" s="78" t="s">
        <v>31</v>
      </c>
      <c r="H34" s="218">
        <v>50.253500000000003</v>
      </c>
      <c r="I34" s="218">
        <v>16.3932</v>
      </c>
      <c r="J34" s="78" t="s">
        <v>6</v>
      </c>
      <c r="K34" s="78" t="s">
        <v>33</v>
      </c>
      <c r="L34" s="78" t="s">
        <v>849</v>
      </c>
      <c r="M34" s="209"/>
    </row>
    <row r="35" spans="2:13" x14ac:dyDescent="0.3">
      <c r="B35" s="198">
        <v>25</v>
      </c>
      <c r="C35" s="79">
        <v>43175</v>
      </c>
      <c r="D35" s="78">
        <v>33</v>
      </c>
      <c r="E35" s="78">
        <v>1</v>
      </c>
      <c r="F35" s="81">
        <v>19620</v>
      </c>
      <c r="G35" s="78" t="s">
        <v>30</v>
      </c>
      <c r="H35" s="218">
        <v>50.173900000000003</v>
      </c>
      <c r="I35" s="218">
        <v>16.390599999999999</v>
      </c>
      <c r="J35" s="78" t="s">
        <v>3</v>
      </c>
      <c r="K35" s="78" t="s">
        <v>33</v>
      </c>
      <c r="L35" s="78" t="s">
        <v>853</v>
      </c>
      <c r="M35" s="209"/>
    </row>
    <row r="36" spans="2:13" x14ac:dyDescent="0.3">
      <c r="B36" s="198">
        <v>26</v>
      </c>
      <c r="C36" s="79">
        <v>43181</v>
      </c>
      <c r="D36" s="78">
        <v>33</v>
      </c>
      <c r="E36" s="78">
        <v>1</v>
      </c>
      <c r="F36" s="81">
        <v>27100</v>
      </c>
      <c r="G36" s="78" t="s">
        <v>30</v>
      </c>
      <c r="H36" s="218">
        <v>50.141500000000001</v>
      </c>
      <c r="I36" s="218">
        <v>16.402899999999999</v>
      </c>
      <c r="J36" s="78" t="s">
        <v>854</v>
      </c>
      <c r="K36" s="78" t="s">
        <v>33</v>
      </c>
      <c r="L36" s="78" t="s">
        <v>853</v>
      </c>
      <c r="M36" s="209"/>
    </row>
    <row r="37" spans="2:13" x14ac:dyDescent="0.3">
      <c r="B37" s="198">
        <v>27</v>
      </c>
      <c r="C37" s="79">
        <v>43185</v>
      </c>
      <c r="D37" s="78">
        <v>33</v>
      </c>
      <c r="E37" s="78">
        <v>1</v>
      </c>
      <c r="F37" s="81">
        <v>16300</v>
      </c>
      <c r="G37" s="78" t="s">
        <v>30</v>
      </c>
      <c r="H37" s="218">
        <v>50.150199999999998</v>
      </c>
      <c r="I37" s="218">
        <v>16.399999999999999</v>
      </c>
      <c r="J37" s="78" t="s">
        <v>6</v>
      </c>
      <c r="K37" s="78" t="s">
        <v>33</v>
      </c>
      <c r="L37" s="78" t="s">
        <v>8</v>
      </c>
      <c r="M37" s="209"/>
    </row>
    <row r="38" spans="2:13" x14ac:dyDescent="0.3">
      <c r="B38" s="198">
        <v>28</v>
      </c>
      <c r="C38" s="79">
        <v>43186</v>
      </c>
      <c r="D38" s="78">
        <v>33</v>
      </c>
      <c r="E38" s="78">
        <v>1</v>
      </c>
      <c r="F38" s="81">
        <v>30920</v>
      </c>
      <c r="G38" s="78" t="s">
        <v>30</v>
      </c>
      <c r="H38" s="218">
        <v>50.121000000000002</v>
      </c>
      <c r="I38" s="218">
        <v>16.399999999999999</v>
      </c>
      <c r="J38" s="78" t="s">
        <v>3</v>
      </c>
      <c r="K38" s="78" t="s">
        <v>33</v>
      </c>
      <c r="L38" s="78" t="s">
        <v>853</v>
      </c>
      <c r="M38" s="209"/>
    </row>
    <row r="39" spans="2:13" s="15" customFormat="1" x14ac:dyDescent="0.3">
      <c r="B39" s="198">
        <v>29</v>
      </c>
      <c r="C39" s="79">
        <v>43188</v>
      </c>
      <c r="D39" s="78">
        <v>33</v>
      </c>
      <c r="E39" s="78">
        <v>1</v>
      </c>
      <c r="F39" s="81">
        <v>14700</v>
      </c>
      <c r="G39" s="78" t="s">
        <v>30</v>
      </c>
      <c r="H39" s="218">
        <v>50.140799999999999</v>
      </c>
      <c r="I39" s="218">
        <v>16.394500000000001</v>
      </c>
      <c r="J39" s="78" t="s">
        <v>3</v>
      </c>
      <c r="K39" s="78" t="s">
        <v>33</v>
      </c>
      <c r="L39" s="78" t="s">
        <v>97</v>
      </c>
      <c r="M39" s="209"/>
    </row>
    <row r="40" spans="2:13" x14ac:dyDescent="0.3">
      <c r="B40" s="198">
        <v>30</v>
      </c>
      <c r="C40" s="79">
        <v>43189</v>
      </c>
      <c r="D40" s="78">
        <v>33</v>
      </c>
      <c r="E40" s="78">
        <v>1</v>
      </c>
      <c r="F40" s="81">
        <v>9900</v>
      </c>
      <c r="G40" s="78" t="s">
        <v>30</v>
      </c>
      <c r="H40" s="218">
        <v>50.1402</v>
      </c>
      <c r="I40" s="218">
        <v>16.402200000000001</v>
      </c>
      <c r="J40" s="78" t="s">
        <v>9</v>
      </c>
      <c r="K40" s="78" t="s">
        <v>33</v>
      </c>
      <c r="L40" s="78" t="s">
        <v>849</v>
      </c>
      <c r="M40" s="209"/>
    </row>
    <row r="41" spans="2:13" x14ac:dyDescent="0.3">
      <c r="B41" s="198">
        <v>31</v>
      </c>
      <c r="C41" s="79">
        <v>43192</v>
      </c>
      <c r="D41" s="78">
        <v>33</v>
      </c>
      <c r="E41" s="78">
        <v>1</v>
      </c>
      <c r="F41" s="81">
        <v>8200</v>
      </c>
      <c r="G41" s="78" t="s">
        <v>31</v>
      </c>
      <c r="H41" s="218">
        <v>50.252899999999997</v>
      </c>
      <c r="I41" s="218">
        <v>16.395600000000002</v>
      </c>
      <c r="J41" s="78" t="s">
        <v>9</v>
      </c>
      <c r="K41" s="78" t="s">
        <v>33</v>
      </c>
      <c r="L41" s="78" t="s">
        <v>855</v>
      </c>
      <c r="M41" s="209"/>
    </row>
    <row r="42" spans="2:13" x14ac:dyDescent="0.3">
      <c r="B42" s="198">
        <v>32</v>
      </c>
      <c r="C42" s="79">
        <v>43193</v>
      </c>
      <c r="D42" s="78">
        <v>33</v>
      </c>
      <c r="E42" s="78">
        <v>1</v>
      </c>
      <c r="F42" s="81">
        <v>30720</v>
      </c>
      <c r="G42" s="78" t="s">
        <v>31</v>
      </c>
      <c r="H42" s="218">
        <v>50.121400000000001</v>
      </c>
      <c r="I42" s="218">
        <v>16.403199999999998</v>
      </c>
      <c r="J42" s="78" t="s">
        <v>3</v>
      </c>
      <c r="K42" s="78" t="s">
        <v>33</v>
      </c>
      <c r="L42" s="78" t="s">
        <v>17</v>
      </c>
      <c r="M42" s="209"/>
    </row>
    <row r="43" spans="2:13" x14ac:dyDescent="0.3">
      <c r="B43" s="198">
        <v>33</v>
      </c>
      <c r="C43" s="79">
        <v>43193</v>
      </c>
      <c r="D43" s="78">
        <v>33</v>
      </c>
      <c r="E43" s="78">
        <v>1</v>
      </c>
      <c r="F43" s="81">
        <v>13200</v>
      </c>
      <c r="G43" s="78" t="s">
        <v>31</v>
      </c>
      <c r="H43" s="218">
        <v>50.2059</v>
      </c>
      <c r="I43" s="218">
        <v>16.395099999999999</v>
      </c>
      <c r="J43" s="78" t="s">
        <v>3</v>
      </c>
      <c r="K43" s="78" t="s">
        <v>33</v>
      </c>
      <c r="L43" s="78" t="s">
        <v>17</v>
      </c>
      <c r="M43" s="209"/>
    </row>
    <row r="44" spans="2:13" x14ac:dyDescent="0.3">
      <c r="B44" s="198">
        <v>34</v>
      </c>
      <c r="C44" s="79">
        <v>43193</v>
      </c>
      <c r="D44" s="78">
        <v>33</v>
      </c>
      <c r="E44" s="78">
        <v>1</v>
      </c>
      <c r="F44" s="81">
        <v>11800</v>
      </c>
      <c r="G44" s="78" t="s">
        <v>30</v>
      </c>
      <c r="H44" s="218">
        <v>50.225000000000001</v>
      </c>
      <c r="I44" s="218">
        <v>16.419</v>
      </c>
      <c r="J44" s="78" t="s">
        <v>3</v>
      </c>
      <c r="K44" s="78" t="s">
        <v>33</v>
      </c>
      <c r="L44" s="78" t="s">
        <v>17</v>
      </c>
      <c r="M44" s="209"/>
    </row>
    <row r="45" spans="2:13" x14ac:dyDescent="0.3">
      <c r="B45" s="198">
        <v>35</v>
      </c>
      <c r="C45" s="79">
        <v>43194</v>
      </c>
      <c r="D45" s="78">
        <v>33</v>
      </c>
      <c r="E45" s="78">
        <v>1</v>
      </c>
      <c r="F45" s="81">
        <v>31300</v>
      </c>
      <c r="G45" s="78" t="s">
        <v>30</v>
      </c>
      <c r="H45" s="218">
        <v>50.100200000000001</v>
      </c>
      <c r="I45" s="218">
        <v>14.400499999999999</v>
      </c>
      <c r="J45" s="78" t="s">
        <v>3</v>
      </c>
      <c r="K45" s="78" t="s">
        <v>33</v>
      </c>
      <c r="L45" s="78" t="s">
        <v>17</v>
      </c>
      <c r="M45" s="209"/>
    </row>
    <row r="46" spans="2:13" x14ac:dyDescent="0.3">
      <c r="B46" s="198">
        <v>36</v>
      </c>
      <c r="C46" s="79">
        <v>43195</v>
      </c>
      <c r="D46" s="78">
        <v>33</v>
      </c>
      <c r="E46" s="78">
        <v>1</v>
      </c>
      <c r="F46" s="81">
        <v>24280</v>
      </c>
      <c r="G46" s="78" t="s">
        <v>30</v>
      </c>
      <c r="H46" s="218">
        <v>50.094000000000001</v>
      </c>
      <c r="I46" s="218">
        <v>16.394400000000001</v>
      </c>
      <c r="J46" s="78" t="s">
        <v>4</v>
      </c>
      <c r="K46" s="78" t="s">
        <v>33</v>
      </c>
      <c r="L46" s="78" t="s">
        <v>855</v>
      </c>
      <c r="M46" s="209"/>
    </row>
    <row r="47" spans="2:13" x14ac:dyDescent="0.3">
      <c r="B47" s="198">
        <v>37</v>
      </c>
      <c r="C47" s="79">
        <v>43196</v>
      </c>
      <c r="D47" s="78">
        <v>33</v>
      </c>
      <c r="E47" s="78">
        <v>1</v>
      </c>
      <c r="F47" s="81">
        <v>8090</v>
      </c>
      <c r="G47" s="78" t="s">
        <v>31</v>
      </c>
      <c r="H47" s="218">
        <v>50.091999999999999</v>
      </c>
      <c r="I47" s="218">
        <v>16.3932</v>
      </c>
      <c r="J47" s="78" t="s">
        <v>9</v>
      </c>
      <c r="K47" s="78" t="s">
        <v>33</v>
      </c>
      <c r="L47" s="78" t="s">
        <v>855</v>
      </c>
      <c r="M47" s="209"/>
    </row>
    <row r="48" spans="2:13" x14ac:dyDescent="0.3">
      <c r="B48" s="198">
        <v>38</v>
      </c>
      <c r="C48" s="79">
        <v>43196</v>
      </c>
      <c r="D48" s="78">
        <v>33</v>
      </c>
      <c r="E48" s="78">
        <v>1</v>
      </c>
      <c r="F48" s="81">
        <v>8119.9999999999991</v>
      </c>
      <c r="G48" s="78" t="s">
        <v>30</v>
      </c>
      <c r="H48" s="218">
        <v>50.080199999999998</v>
      </c>
      <c r="I48" s="218">
        <v>16.391999999999999</v>
      </c>
      <c r="J48" s="78" t="s">
        <v>9</v>
      </c>
      <c r="K48" s="78" t="s">
        <v>33</v>
      </c>
      <c r="L48" s="78" t="s">
        <v>17</v>
      </c>
      <c r="M48" s="209"/>
    </row>
    <row r="49" spans="2:13" x14ac:dyDescent="0.3">
      <c r="B49" s="198">
        <v>39</v>
      </c>
      <c r="C49" s="79">
        <v>43196</v>
      </c>
      <c r="D49" s="78">
        <v>33</v>
      </c>
      <c r="E49" s="78">
        <v>1</v>
      </c>
      <c r="F49" s="81">
        <v>37000</v>
      </c>
      <c r="G49" s="78" t="s">
        <v>856</v>
      </c>
      <c r="H49" s="218">
        <v>50.073999999999998</v>
      </c>
      <c r="I49" s="218">
        <v>16.403400000000001</v>
      </c>
      <c r="J49" s="78" t="s">
        <v>6</v>
      </c>
      <c r="K49" s="78" t="s">
        <v>33</v>
      </c>
      <c r="L49" s="78" t="s">
        <v>17</v>
      </c>
      <c r="M49" s="209"/>
    </row>
    <row r="50" spans="2:13" x14ac:dyDescent="0.3">
      <c r="B50" s="198">
        <v>40</v>
      </c>
      <c r="C50" s="79">
        <v>43199</v>
      </c>
      <c r="D50" s="78">
        <v>33</v>
      </c>
      <c r="E50" s="78">
        <v>1</v>
      </c>
      <c r="F50" s="81">
        <v>27280</v>
      </c>
      <c r="G50" s="78" t="s">
        <v>31</v>
      </c>
      <c r="H50" s="218">
        <v>50.06</v>
      </c>
      <c r="I50" s="218">
        <v>16.403700000000001</v>
      </c>
      <c r="J50" s="78" t="s">
        <v>6</v>
      </c>
      <c r="K50" s="78" t="s">
        <v>33</v>
      </c>
      <c r="L50" s="78" t="s">
        <v>17</v>
      </c>
      <c r="M50" s="209"/>
    </row>
    <row r="51" spans="2:13" x14ac:dyDescent="0.3">
      <c r="B51" s="198">
        <v>41</v>
      </c>
      <c r="C51" s="79">
        <v>43199</v>
      </c>
      <c r="D51" s="78">
        <v>33</v>
      </c>
      <c r="E51" s="78">
        <v>1</v>
      </c>
      <c r="F51" s="81">
        <v>6700</v>
      </c>
      <c r="G51" s="78" t="s">
        <v>31</v>
      </c>
      <c r="H51" s="218">
        <v>50.233899999999998</v>
      </c>
      <c r="I51" s="218">
        <v>16.392900000000001</v>
      </c>
      <c r="J51" s="78" t="s">
        <v>3</v>
      </c>
      <c r="K51" s="78" t="s">
        <v>33</v>
      </c>
      <c r="L51" s="78" t="s">
        <v>17</v>
      </c>
      <c r="M51" s="209"/>
    </row>
    <row r="52" spans="2:13" x14ac:dyDescent="0.3">
      <c r="B52" s="198">
        <v>42</v>
      </c>
      <c r="C52" s="79">
        <v>43206</v>
      </c>
      <c r="D52" s="78">
        <v>33</v>
      </c>
      <c r="E52" s="78">
        <v>1</v>
      </c>
      <c r="F52" s="81">
        <v>24950</v>
      </c>
      <c r="G52" s="78" t="s">
        <v>31</v>
      </c>
      <c r="H52" s="218">
        <v>50.151200000000003</v>
      </c>
      <c r="I52" s="218">
        <v>16.395399999999999</v>
      </c>
      <c r="J52" s="78" t="s">
        <v>6</v>
      </c>
      <c r="K52" s="78" t="s">
        <v>33</v>
      </c>
      <c r="L52" s="78" t="s">
        <v>17</v>
      </c>
      <c r="M52" s="209"/>
    </row>
    <row r="53" spans="2:13" x14ac:dyDescent="0.3">
      <c r="B53" s="198">
        <v>43</v>
      </c>
      <c r="C53" s="79">
        <v>43210</v>
      </c>
      <c r="D53" s="78">
        <v>33</v>
      </c>
      <c r="E53" s="78">
        <v>1</v>
      </c>
      <c r="F53" s="81">
        <v>8600</v>
      </c>
      <c r="G53" s="78" t="s">
        <v>30</v>
      </c>
      <c r="H53" s="218">
        <v>50.231099999999998</v>
      </c>
      <c r="I53" s="218">
        <v>16.394300000000001</v>
      </c>
      <c r="J53" s="78" t="s">
        <v>6</v>
      </c>
      <c r="K53" s="78" t="s">
        <v>33</v>
      </c>
      <c r="L53" s="78" t="s">
        <v>855</v>
      </c>
      <c r="M53" s="209"/>
    </row>
    <row r="54" spans="2:13" x14ac:dyDescent="0.3">
      <c r="B54" s="198">
        <v>44</v>
      </c>
      <c r="C54" s="79">
        <v>43212</v>
      </c>
      <c r="D54" s="78">
        <v>33</v>
      </c>
      <c r="E54" s="78">
        <v>1</v>
      </c>
      <c r="F54" s="81">
        <v>18550</v>
      </c>
      <c r="G54" s="78" t="s">
        <v>31</v>
      </c>
      <c r="H54" s="218">
        <v>50.1813</v>
      </c>
      <c r="I54" s="218">
        <v>16.393699999999999</v>
      </c>
      <c r="J54" s="78" t="s">
        <v>3</v>
      </c>
      <c r="K54" s="78" t="s">
        <v>33</v>
      </c>
      <c r="L54" s="78" t="s">
        <v>17</v>
      </c>
      <c r="M54" s="209"/>
    </row>
    <row r="55" spans="2:13" x14ac:dyDescent="0.3">
      <c r="B55" s="198">
        <v>45</v>
      </c>
      <c r="C55" s="79">
        <v>43213</v>
      </c>
      <c r="D55" s="78">
        <v>33</v>
      </c>
      <c r="E55" s="78">
        <v>1</v>
      </c>
      <c r="F55" s="81">
        <v>28750</v>
      </c>
      <c r="G55" s="78" t="s">
        <v>30</v>
      </c>
      <c r="H55" s="218">
        <v>50.131500000000003</v>
      </c>
      <c r="I55" s="218">
        <v>16.404499999999999</v>
      </c>
      <c r="J55" s="78" t="s">
        <v>3</v>
      </c>
      <c r="K55" s="78" t="s">
        <v>33</v>
      </c>
      <c r="L55" s="78" t="s">
        <v>17</v>
      </c>
      <c r="M55" s="209"/>
    </row>
    <row r="56" spans="2:13" x14ac:dyDescent="0.3">
      <c r="B56" s="198">
        <v>46</v>
      </c>
      <c r="C56" s="79">
        <v>43213</v>
      </c>
      <c r="D56" s="78">
        <v>33</v>
      </c>
      <c r="E56" s="78">
        <v>1</v>
      </c>
      <c r="F56" s="81">
        <v>34610</v>
      </c>
      <c r="G56" s="78" t="s">
        <v>31</v>
      </c>
      <c r="H56" s="218">
        <v>50.220599999999997</v>
      </c>
      <c r="I56" s="218">
        <v>16.401</v>
      </c>
      <c r="J56" s="78" t="s">
        <v>3</v>
      </c>
      <c r="K56" s="78" t="s">
        <v>33</v>
      </c>
      <c r="L56" s="78" t="s">
        <v>17</v>
      </c>
      <c r="M56" s="209"/>
    </row>
    <row r="57" spans="2:13" x14ac:dyDescent="0.3">
      <c r="B57" s="198">
        <v>47</v>
      </c>
      <c r="C57" s="79">
        <v>43215</v>
      </c>
      <c r="D57" s="78">
        <v>33</v>
      </c>
      <c r="E57" s="78">
        <v>1</v>
      </c>
      <c r="F57" s="81">
        <v>14250</v>
      </c>
      <c r="G57" s="78" t="s">
        <v>31</v>
      </c>
      <c r="H57" s="218">
        <v>50.2104</v>
      </c>
      <c r="I57" s="218">
        <v>16.394200000000001</v>
      </c>
      <c r="J57" s="78" t="s">
        <v>4</v>
      </c>
      <c r="K57" s="78" t="s">
        <v>33</v>
      </c>
      <c r="L57" s="78" t="s">
        <v>17</v>
      </c>
      <c r="M57" s="209"/>
    </row>
    <row r="58" spans="2:13" x14ac:dyDescent="0.3">
      <c r="B58" s="198">
        <v>48</v>
      </c>
      <c r="C58" s="79">
        <v>43218</v>
      </c>
      <c r="D58" s="78">
        <v>33</v>
      </c>
      <c r="E58" s="78">
        <v>1</v>
      </c>
      <c r="F58" s="81">
        <v>42650</v>
      </c>
      <c r="G58" s="78" t="s">
        <v>31</v>
      </c>
      <c r="H58" s="218">
        <v>50.645000000000003</v>
      </c>
      <c r="I58" s="218">
        <v>16.4133</v>
      </c>
      <c r="J58" s="78" t="s">
        <v>26</v>
      </c>
      <c r="K58" s="78" t="s">
        <v>33</v>
      </c>
      <c r="L58" s="78" t="s">
        <v>17</v>
      </c>
      <c r="M58" s="209"/>
    </row>
    <row r="59" spans="2:13" x14ac:dyDescent="0.3">
      <c r="B59" s="198">
        <v>49</v>
      </c>
      <c r="C59" s="79">
        <v>43225</v>
      </c>
      <c r="D59" s="78">
        <v>33</v>
      </c>
      <c r="E59" s="78">
        <v>1</v>
      </c>
      <c r="F59" s="81">
        <v>33020</v>
      </c>
      <c r="G59" s="78" t="s">
        <v>31</v>
      </c>
      <c r="H59" s="218">
        <v>50.115000000000002</v>
      </c>
      <c r="I59" s="218">
        <v>16.401299999999999</v>
      </c>
      <c r="J59" s="78" t="s">
        <v>4</v>
      </c>
      <c r="K59" s="78" t="s">
        <v>33</v>
      </c>
      <c r="L59" s="78" t="s">
        <v>857</v>
      </c>
      <c r="M59" s="209"/>
    </row>
    <row r="60" spans="2:13" x14ac:dyDescent="0.3">
      <c r="B60" s="198">
        <v>50</v>
      </c>
      <c r="C60" s="79">
        <v>43225</v>
      </c>
      <c r="D60" s="78">
        <v>33</v>
      </c>
      <c r="E60" s="78">
        <v>1</v>
      </c>
      <c r="F60" s="81">
        <v>42000</v>
      </c>
      <c r="G60" s="78" t="s">
        <v>31</v>
      </c>
      <c r="H60" s="218">
        <v>50.615000000000002</v>
      </c>
      <c r="I60" s="218">
        <v>16.416</v>
      </c>
      <c r="J60" s="78" t="s">
        <v>3</v>
      </c>
      <c r="K60" s="78" t="s">
        <v>33</v>
      </c>
      <c r="L60" s="78" t="s">
        <v>858</v>
      </c>
      <c r="M60" s="209"/>
    </row>
    <row r="61" spans="2:13" x14ac:dyDescent="0.3">
      <c r="B61" s="198">
        <v>51</v>
      </c>
      <c r="C61" s="79">
        <v>43228</v>
      </c>
      <c r="D61" s="78">
        <v>33</v>
      </c>
      <c r="E61" s="78">
        <v>1</v>
      </c>
      <c r="F61" s="81">
        <v>400</v>
      </c>
      <c r="G61" s="78" t="s">
        <v>30</v>
      </c>
      <c r="H61" s="218">
        <v>50.160400000000003</v>
      </c>
      <c r="I61" s="218">
        <v>16.407</v>
      </c>
      <c r="J61" s="78" t="s">
        <v>29</v>
      </c>
      <c r="K61" s="78" t="s">
        <v>33</v>
      </c>
      <c r="L61" s="78" t="s">
        <v>858</v>
      </c>
      <c r="M61" s="209"/>
    </row>
    <row r="62" spans="2:13" x14ac:dyDescent="0.3">
      <c r="B62" s="198">
        <v>52</v>
      </c>
      <c r="C62" s="79">
        <v>43230</v>
      </c>
      <c r="D62" s="78">
        <v>33</v>
      </c>
      <c r="E62" s="78">
        <v>1</v>
      </c>
      <c r="F62" s="81">
        <v>37900</v>
      </c>
      <c r="G62" s="78" t="s">
        <v>30</v>
      </c>
      <c r="H62" s="218">
        <v>50.835000000000001</v>
      </c>
      <c r="I62" s="218">
        <v>16.3948</v>
      </c>
      <c r="J62" s="78" t="s">
        <v>6</v>
      </c>
      <c r="K62" s="78" t="s">
        <v>33</v>
      </c>
      <c r="L62" s="78" t="s">
        <v>858</v>
      </c>
      <c r="M62" s="209"/>
    </row>
    <row r="63" spans="2:13" x14ac:dyDescent="0.3">
      <c r="B63" s="198">
        <v>53</v>
      </c>
      <c r="C63" s="79">
        <v>43232</v>
      </c>
      <c r="D63" s="78">
        <v>33</v>
      </c>
      <c r="E63" s="78">
        <v>1</v>
      </c>
      <c r="F63" s="81">
        <v>13920</v>
      </c>
      <c r="G63" s="78" t="s">
        <v>31</v>
      </c>
      <c r="H63" s="218">
        <v>50.15</v>
      </c>
      <c r="I63" s="218">
        <v>16.400099999999998</v>
      </c>
      <c r="J63" s="78" t="s">
        <v>4</v>
      </c>
      <c r="K63" s="78" t="s">
        <v>33</v>
      </c>
      <c r="L63" s="78" t="s">
        <v>17</v>
      </c>
      <c r="M63" s="209"/>
    </row>
    <row r="64" spans="2:13" x14ac:dyDescent="0.3">
      <c r="B64" s="198">
        <v>54</v>
      </c>
      <c r="C64" s="79">
        <v>43235</v>
      </c>
      <c r="D64" s="78">
        <v>33</v>
      </c>
      <c r="E64" s="78">
        <v>1</v>
      </c>
      <c r="F64" s="81">
        <v>16615</v>
      </c>
      <c r="G64" s="78" t="s">
        <v>30</v>
      </c>
      <c r="H64" s="218">
        <v>50.191499999999998</v>
      </c>
      <c r="I64" s="218">
        <v>16.393699999999999</v>
      </c>
      <c r="J64" s="78" t="s">
        <v>9</v>
      </c>
      <c r="K64" s="78" t="s">
        <v>33</v>
      </c>
      <c r="L64" s="78" t="s">
        <v>859</v>
      </c>
      <c r="M64" s="209"/>
    </row>
    <row r="65" spans="2:13" x14ac:dyDescent="0.3">
      <c r="B65" s="198">
        <v>55</v>
      </c>
      <c r="C65" s="79">
        <v>43238</v>
      </c>
      <c r="D65" s="78">
        <v>33</v>
      </c>
      <c r="E65" s="78">
        <v>1</v>
      </c>
      <c r="F65" s="81">
        <v>3700</v>
      </c>
      <c r="G65" s="78" t="s">
        <v>31</v>
      </c>
      <c r="H65" s="218">
        <v>50.261000000000003</v>
      </c>
      <c r="I65" s="218">
        <v>16.393599999999999</v>
      </c>
      <c r="J65" s="78" t="s">
        <v>29</v>
      </c>
      <c r="K65" s="78" t="s">
        <v>33</v>
      </c>
      <c r="L65" s="78" t="s">
        <v>860</v>
      </c>
      <c r="M65" s="209"/>
    </row>
    <row r="66" spans="2:13" x14ac:dyDescent="0.3">
      <c r="B66" s="198">
        <v>56</v>
      </c>
      <c r="C66" s="79">
        <v>43239</v>
      </c>
      <c r="D66" s="78">
        <v>33</v>
      </c>
      <c r="E66" s="78">
        <v>1</v>
      </c>
      <c r="F66" s="81">
        <v>12660</v>
      </c>
      <c r="G66" s="78" t="s">
        <v>30</v>
      </c>
      <c r="H66" s="218">
        <v>50.092100000000002</v>
      </c>
      <c r="I66" s="218">
        <v>16.4132</v>
      </c>
      <c r="J66" s="78" t="s">
        <v>9</v>
      </c>
      <c r="K66" s="78" t="s">
        <v>33</v>
      </c>
      <c r="L66" s="78" t="s">
        <v>17</v>
      </c>
      <c r="M66" s="209"/>
    </row>
    <row r="67" spans="2:13" x14ac:dyDescent="0.3">
      <c r="B67" s="198">
        <v>57</v>
      </c>
      <c r="C67" s="79">
        <v>43242</v>
      </c>
      <c r="D67" s="78">
        <v>33</v>
      </c>
      <c r="E67" s="78">
        <v>1</v>
      </c>
      <c r="F67" s="81">
        <v>21600</v>
      </c>
      <c r="G67" s="78" t="s">
        <v>30</v>
      </c>
      <c r="H67" s="218">
        <v>50.161999999999999</v>
      </c>
      <c r="I67" s="218">
        <v>16.383500000000002</v>
      </c>
      <c r="J67" s="78" t="s">
        <v>9</v>
      </c>
      <c r="K67" s="78" t="s">
        <v>33</v>
      </c>
      <c r="L67" s="78" t="s">
        <v>17</v>
      </c>
      <c r="M67" s="209"/>
    </row>
    <row r="68" spans="2:13" x14ac:dyDescent="0.3">
      <c r="B68" s="198">
        <v>58</v>
      </c>
      <c r="C68" s="79">
        <v>43243</v>
      </c>
      <c r="D68" s="78">
        <v>33</v>
      </c>
      <c r="E68" s="78">
        <v>1</v>
      </c>
      <c r="F68" s="81">
        <v>22120</v>
      </c>
      <c r="G68" s="78" t="s">
        <v>30</v>
      </c>
      <c r="H68" s="218">
        <v>50.163200000000003</v>
      </c>
      <c r="I68" s="218">
        <v>16.391999999999999</v>
      </c>
      <c r="J68" s="78" t="s">
        <v>9</v>
      </c>
      <c r="K68" s="78" t="s">
        <v>33</v>
      </c>
      <c r="L68" s="78" t="s">
        <v>861</v>
      </c>
      <c r="M68" s="209"/>
    </row>
    <row r="69" spans="2:13" x14ac:dyDescent="0.3">
      <c r="B69" s="198">
        <v>59</v>
      </c>
      <c r="C69" s="79">
        <v>43244</v>
      </c>
      <c r="D69" s="191">
        <v>33</v>
      </c>
      <c r="E69" s="191">
        <v>1</v>
      </c>
      <c r="F69" s="83">
        <v>6280</v>
      </c>
      <c r="G69" s="191" t="s">
        <v>30</v>
      </c>
      <c r="H69" s="218">
        <v>50.233800000000002</v>
      </c>
      <c r="I69" s="218">
        <v>16.392900000000001</v>
      </c>
      <c r="J69" s="192" t="s">
        <v>26</v>
      </c>
      <c r="K69" s="191" t="s">
        <v>33</v>
      </c>
      <c r="L69" s="199" t="s">
        <v>17</v>
      </c>
      <c r="M69" s="210"/>
    </row>
    <row r="70" spans="2:13" x14ac:dyDescent="0.3">
      <c r="B70" s="198">
        <v>60</v>
      </c>
      <c r="C70" s="79">
        <v>43245</v>
      </c>
      <c r="D70" s="193">
        <v>33</v>
      </c>
      <c r="E70" s="193">
        <v>1</v>
      </c>
      <c r="F70" s="85">
        <v>12900</v>
      </c>
      <c r="G70" s="193" t="s">
        <v>30</v>
      </c>
      <c r="H70" s="218">
        <v>50.211399999999998</v>
      </c>
      <c r="I70" s="218">
        <v>16.401</v>
      </c>
      <c r="J70" s="194" t="s">
        <v>6</v>
      </c>
      <c r="K70" s="193" t="s">
        <v>33</v>
      </c>
      <c r="L70" s="194" t="s">
        <v>861</v>
      </c>
      <c r="M70" s="211"/>
    </row>
    <row r="71" spans="2:13" x14ac:dyDescent="0.3">
      <c r="B71" s="198">
        <v>61</v>
      </c>
      <c r="C71" s="79">
        <v>43245</v>
      </c>
      <c r="D71" s="193">
        <v>33</v>
      </c>
      <c r="E71" s="193">
        <v>1</v>
      </c>
      <c r="F71" s="85">
        <v>31750</v>
      </c>
      <c r="G71" s="193" t="s">
        <v>31</v>
      </c>
      <c r="H71" s="218">
        <v>50.114400000000003</v>
      </c>
      <c r="I71" s="218">
        <v>16.401599999999998</v>
      </c>
      <c r="J71" s="194" t="s">
        <v>1</v>
      </c>
      <c r="K71" s="193" t="s">
        <v>33</v>
      </c>
      <c r="L71" s="194" t="s">
        <v>17</v>
      </c>
      <c r="M71" s="211"/>
    </row>
    <row r="72" spans="2:13" x14ac:dyDescent="0.3">
      <c r="B72" s="198">
        <v>62</v>
      </c>
      <c r="C72" s="79">
        <v>43248</v>
      </c>
      <c r="D72" s="193">
        <v>33</v>
      </c>
      <c r="E72" s="193">
        <v>1</v>
      </c>
      <c r="F72" s="85">
        <v>35300</v>
      </c>
      <c r="G72" s="193" t="s">
        <v>30</v>
      </c>
      <c r="H72" s="218">
        <v>50.954000000000001</v>
      </c>
      <c r="I72" s="218">
        <v>16.407</v>
      </c>
      <c r="J72" s="194" t="s">
        <v>12</v>
      </c>
      <c r="K72" s="193" t="s">
        <v>33</v>
      </c>
      <c r="L72" s="194" t="s">
        <v>17</v>
      </c>
      <c r="M72" s="211"/>
    </row>
    <row r="73" spans="2:13" x14ac:dyDescent="0.3">
      <c r="B73" s="198">
        <v>63</v>
      </c>
      <c r="C73" s="79">
        <v>43249</v>
      </c>
      <c r="D73" s="193">
        <v>33</v>
      </c>
      <c r="E73" s="193">
        <v>1</v>
      </c>
      <c r="F73" s="85">
        <v>700</v>
      </c>
      <c r="G73" s="193" t="s">
        <v>30</v>
      </c>
      <c r="H73" s="218">
        <v>50.265000000000001</v>
      </c>
      <c r="I73" s="218">
        <v>16.374099999999999</v>
      </c>
      <c r="J73" s="194" t="s">
        <v>12</v>
      </c>
      <c r="K73" s="193" t="s">
        <v>33</v>
      </c>
      <c r="L73" s="194" t="s">
        <v>17</v>
      </c>
      <c r="M73" s="211"/>
    </row>
    <row r="74" spans="2:13" x14ac:dyDescent="0.3">
      <c r="B74" s="198">
        <v>64</v>
      </c>
      <c r="C74" s="79">
        <v>43249</v>
      </c>
      <c r="D74" s="193">
        <v>33</v>
      </c>
      <c r="E74" s="193">
        <v>1</v>
      </c>
      <c r="F74" s="85">
        <v>26000</v>
      </c>
      <c r="G74" s="193" t="s">
        <v>30</v>
      </c>
      <c r="H74" s="218">
        <v>50.143999999999998</v>
      </c>
      <c r="I74" s="218">
        <v>16.401299999999999</v>
      </c>
      <c r="J74" s="194" t="s">
        <v>3</v>
      </c>
      <c r="K74" s="193" t="s">
        <v>33</v>
      </c>
      <c r="L74" s="194" t="s">
        <v>17</v>
      </c>
      <c r="M74" s="211"/>
    </row>
    <row r="75" spans="2:13" x14ac:dyDescent="0.3">
      <c r="B75" s="198">
        <v>65</v>
      </c>
      <c r="C75" s="79">
        <v>43251</v>
      </c>
      <c r="D75" s="193">
        <v>33</v>
      </c>
      <c r="E75" s="193">
        <v>1</v>
      </c>
      <c r="F75" s="85">
        <v>1410</v>
      </c>
      <c r="G75" s="193" t="s">
        <v>30</v>
      </c>
      <c r="H75" s="218">
        <v>50.254100000000001</v>
      </c>
      <c r="I75" s="218">
        <v>16.374199999999998</v>
      </c>
      <c r="J75" s="194" t="s">
        <v>12</v>
      </c>
      <c r="K75" s="193" t="s">
        <v>33</v>
      </c>
      <c r="L75" s="194" t="s">
        <v>17</v>
      </c>
      <c r="M75" s="211"/>
    </row>
    <row r="76" spans="2:13" x14ac:dyDescent="0.3">
      <c r="B76" s="198">
        <v>66</v>
      </c>
      <c r="C76" s="79">
        <v>43252</v>
      </c>
      <c r="D76" s="193">
        <v>33</v>
      </c>
      <c r="E76" s="193">
        <v>1</v>
      </c>
      <c r="F76" s="85">
        <v>42800</v>
      </c>
      <c r="G76" s="193" t="s">
        <v>31</v>
      </c>
      <c r="H76" s="218">
        <v>50.643999999999998</v>
      </c>
      <c r="I76" s="218">
        <v>16.4132</v>
      </c>
      <c r="J76" s="194" t="s">
        <v>3</v>
      </c>
      <c r="K76" s="193" t="s">
        <v>33</v>
      </c>
      <c r="L76" s="194" t="s">
        <v>17</v>
      </c>
      <c r="M76" s="211"/>
    </row>
    <row r="77" spans="2:13" x14ac:dyDescent="0.3">
      <c r="B77" s="198">
        <v>67</v>
      </c>
      <c r="C77" s="79">
        <v>43252</v>
      </c>
      <c r="D77" s="193">
        <v>33</v>
      </c>
      <c r="E77" s="193">
        <v>1</v>
      </c>
      <c r="F77" s="85">
        <v>26890</v>
      </c>
      <c r="G77" s="193" t="s">
        <v>31</v>
      </c>
      <c r="H77" s="218">
        <v>50.141199999999998</v>
      </c>
      <c r="I77" s="218">
        <v>16.403099999999998</v>
      </c>
      <c r="J77" s="194" t="s">
        <v>9</v>
      </c>
      <c r="K77" s="193" t="s">
        <v>33</v>
      </c>
      <c r="L77" s="194" t="s">
        <v>17</v>
      </c>
      <c r="M77" s="211"/>
    </row>
    <row r="78" spans="2:13" x14ac:dyDescent="0.3">
      <c r="B78" s="198">
        <v>68</v>
      </c>
      <c r="C78" s="79">
        <v>43254</v>
      </c>
      <c r="D78" s="193">
        <v>33</v>
      </c>
      <c r="E78" s="193">
        <v>1</v>
      </c>
      <c r="F78" s="85">
        <v>22810</v>
      </c>
      <c r="G78" s="193" t="s">
        <v>30</v>
      </c>
      <c r="H78" s="218">
        <v>50.161499999999997</v>
      </c>
      <c r="I78" s="218">
        <v>16.392399999999999</v>
      </c>
      <c r="J78" s="194" t="s">
        <v>6</v>
      </c>
      <c r="K78" s="193" t="s">
        <v>33</v>
      </c>
      <c r="L78" s="194" t="s">
        <v>849</v>
      </c>
      <c r="M78" s="211"/>
    </row>
    <row r="79" spans="2:13" x14ac:dyDescent="0.3">
      <c r="B79" s="198">
        <v>69</v>
      </c>
      <c r="C79" s="79">
        <v>43254</v>
      </c>
      <c r="D79" s="193">
        <v>33</v>
      </c>
      <c r="E79" s="193">
        <v>1</v>
      </c>
      <c r="F79" s="85">
        <v>5500</v>
      </c>
      <c r="G79" s="193" t="s">
        <v>31</v>
      </c>
      <c r="H79" s="218">
        <v>50.235799999999998</v>
      </c>
      <c r="I79" s="218">
        <v>16.396000000000001</v>
      </c>
      <c r="J79" s="194" t="s">
        <v>12</v>
      </c>
      <c r="K79" s="193" t="s">
        <v>33</v>
      </c>
      <c r="L79" s="194" t="s">
        <v>17</v>
      </c>
      <c r="M79" s="211"/>
    </row>
    <row r="80" spans="2:13" x14ac:dyDescent="0.3">
      <c r="B80" s="198">
        <v>70</v>
      </c>
      <c r="C80" s="79">
        <v>43255</v>
      </c>
      <c r="D80" s="193">
        <v>33</v>
      </c>
      <c r="E80" s="193">
        <v>1</v>
      </c>
      <c r="F80" s="85">
        <v>9100</v>
      </c>
      <c r="G80" s="193" t="s">
        <v>31</v>
      </c>
      <c r="H80" s="218">
        <v>50.225900000000003</v>
      </c>
      <c r="I80" s="218">
        <v>16.395900000000001</v>
      </c>
      <c r="J80" s="194" t="s">
        <v>4</v>
      </c>
      <c r="K80" s="193" t="s">
        <v>33</v>
      </c>
      <c r="L80" s="194" t="s">
        <v>861</v>
      </c>
      <c r="M80" s="211"/>
    </row>
    <row r="81" spans="2:13" x14ac:dyDescent="0.3">
      <c r="B81" s="198">
        <v>71</v>
      </c>
      <c r="C81" s="79">
        <v>43258</v>
      </c>
      <c r="D81" s="193">
        <v>33</v>
      </c>
      <c r="E81" s="193">
        <v>1</v>
      </c>
      <c r="F81" s="85">
        <v>38000</v>
      </c>
      <c r="G81" s="193" t="s">
        <v>31</v>
      </c>
      <c r="H81" s="218">
        <v>50.834000000000003</v>
      </c>
      <c r="I81" s="218">
        <v>16.394600000000001</v>
      </c>
      <c r="J81" s="86" t="s">
        <v>6</v>
      </c>
      <c r="K81" s="86" t="s">
        <v>33</v>
      </c>
      <c r="L81" s="86" t="s">
        <v>849</v>
      </c>
      <c r="M81" s="212"/>
    </row>
    <row r="82" spans="2:13" x14ac:dyDescent="0.3">
      <c r="B82" s="198">
        <v>72</v>
      </c>
      <c r="C82" s="79">
        <v>43260</v>
      </c>
      <c r="D82" s="87">
        <v>33</v>
      </c>
      <c r="E82" s="193">
        <v>1</v>
      </c>
      <c r="F82" s="85">
        <v>8750</v>
      </c>
      <c r="G82" s="87" t="s">
        <v>31</v>
      </c>
      <c r="H82" s="218">
        <v>50.238</v>
      </c>
      <c r="I82" s="218">
        <v>16.3947</v>
      </c>
      <c r="J82" s="86" t="s">
        <v>26</v>
      </c>
      <c r="K82" s="86" t="s">
        <v>33</v>
      </c>
      <c r="L82" s="86" t="s">
        <v>861</v>
      </c>
      <c r="M82" s="212"/>
    </row>
    <row r="83" spans="2:13" x14ac:dyDescent="0.3">
      <c r="B83" s="198">
        <v>73</v>
      </c>
      <c r="C83" s="79">
        <v>43260</v>
      </c>
      <c r="D83" s="87">
        <v>33</v>
      </c>
      <c r="E83" s="193">
        <v>1</v>
      </c>
      <c r="F83" s="85">
        <v>28790</v>
      </c>
      <c r="G83" s="87" t="s">
        <v>31</v>
      </c>
      <c r="H83" s="218">
        <v>50.131500000000003</v>
      </c>
      <c r="I83" s="218">
        <v>16.404599999999999</v>
      </c>
      <c r="J83" s="86" t="s">
        <v>3</v>
      </c>
      <c r="K83" s="86" t="s">
        <v>33</v>
      </c>
      <c r="L83" s="86" t="s">
        <v>862</v>
      </c>
      <c r="M83" s="212"/>
    </row>
    <row r="84" spans="2:13" x14ac:dyDescent="0.3">
      <c r="B84" s="198">
        <v>74</v>
      </c>
      <c r="C84" s="79">
        <v>43262</v>
      </c>
      <c r="D84" s="87">
        <v>33</v>
      </c>
      <c r="E84" s="193">
        <v>1</v>
      </c>
      <c r="F84" s="85">
        <v>6150</v>
      </c>
      <c r="G84" s="87" t="s">
        <v>30</v>
      </c>
      <c r="H84" s="218">
        <v>50.234099999999998</v>
      </c>
      <c r="I84" s="218">
        <v>16.392700000000001</v>
      </c>
      <c r="J84" s="86" t="s">
        <v>3</v>
      </c>
      <c r="K84" s="86" t="s">
        <v>33</v>
      </c>
      <c r="L84" s="86" t="s">
        <v>17</v>
      </c>
      <c r="M84" s="212"/>
    </row>
    <row r="85" spans="2:13" x14ac:dyDescent="0.3">
      <c r="B85" s="198">
        <v>75</v>
      </c>
      <c r="C85" s="79">
        <v>43262</v>
      </c>
      <c r="D85" s="87">
        <v>33</v>
      </c>
      <c r="E85" s="193">
        <v>1</v>
      </c>
      <c r="F85" s="85">
        <v>35100</v>
      </c>
      <c r="G85" s="87" t="s">
        <v>31</v>
      </c>
      <c r="H85" s="218">
        <v>50.1</v>
      </c>
      <c r="I85" s="218">
        <v>16.405999999999999</v>
      </c>
      <c r="J85" s="86" t="s">
        <v>12</v>
      </c>
      <c r="K85" s="86" t="s">
        <v>33</v>
      </c>
      <c r="L85" s="86" t="s">
        <v>17</v>
      </c>
      <c r="M85" s="212"/>
    </row>
    <row r="86" spans="2:13" x14ac:dyDescent="0.3">
      <c r="B86" s="198">
        <v>76</v>
      </c>
      <c r="C86" s="79">
        <v>43262</v>
      </c>
      <c r="D86" s="87">
        <v>33</v>
      </c>
      <c r="E86" s="193">
        <v>1</v>
      </c>
      <c r="F86" s="85">
        <v>27100</v>
      </c>
      <c r="G86" s="87" t="s">
        <v>30</v>
      </c>
      <c r="H86" s="218">
        <v>50.149000000000001</v>
      </c>
      <c r="I86" s="218">
        <v>16.403199999999998</v>
      </c>
      <c r="J86" s="86" t="s">
        <v>3</v>
      </c>
      <c r="K86" s="86" t="s">
        <v>33</v>
      </c>
      <c r="L86" s="86" t="s">
        <v>17</v>
      </c>
      <c r="M86" s="212"/>
    </row>
    <row r="87" spans="2:13" x14ac:dyDescent="0.3">
      <c r="B87" s="198">
        <v>77</v>
      </c>
      <c r="C87" s="79">
        <v>43263</v>
      </c>
      <c r="D87" s="87">
        <v>33</v>
      </c>
      <c r="E87" s="193">
        <v>1</v>
      </c>
      <c r="F87" s="85">
        <v>16100.000000000002</v>
      </c>
      <c r="G87" s="87" t="s">
        <v>30</v>
      </c>
      <c r="H87" s="218">
        <v>50.181899999999999</v>
      </c>
      <c r="I87" s="218">
        <v>16.3918</v>
      </c>
      <c r="J87" s="86" t="s">
        <v>26</v>
      </c>
      <c r="K87" s="86" t="s">
        <v>33</v>
      </c>
      <c r="L87" s="86" t="s">
        <v>17</v>
      </c>
      <c r="M87" s="212"/>
    </row>
    <row r="88" spans="2:13" x14ac:dyDescent="0.3">
      <c r="B88" s="198">
        <v>78</v>
      </c>
      <c r="C88" s="79">
        <v>43264</v>
      </c>
      <c r="D88" s="87">
        <v>33</v>
      </c>
      <c r="E88" s="193">
        <v>1</v>
      </c>
      <c r="F88" s="85">
        <v>9200</v>
      </c>
      <c r="G88" s="87" t="s">
        <v>30</v>
      </c>
      <c r="H88" s="218">
        <v>50.390700000000002</v>
      </c>
      <c r="I88" s="218">
        <v>16.394500000000001</v>
      </c>
      <c r="J88" s="86" t="s">
        <v>6</v>
      </c>
      <c r="K88" s="86" t="s">
        <v>33</v>
      </c>
      <c r="L88" s="86" t="s">
        <v>861</v>
      </c>
      <c r="M88" s="212"/>
    </row>
    <row r="89" spans="2:13" x14ac:dyDescent="0.3">
      <c r="B89" s="198">
        <v>79</v>
      </c>
      <c r="C89" s="79">
        <v>43265</v>
      </c>
      <c r="D89" s="87">
        <v>33</v>
      </c>
      <c r="E89" s="193">
        <v>1</v>
      </c>
      <c r="F89" s="85">
        <v>11700</v>
      </c>
      <c r="G89" s="87" t="s">
        <v>31</v>
      </c>
      <c r="H89" s="218">
        <v>50.2605</v>
      </c>
      <c r="I89" s="218">
        <v>16.401900000000001</v>
      </c>
      <c r="J89" s="86" t="s">
        <v>65</v>
      </c>
      <c r="K89" s="86" t="s">
        <v>33</v>
      </c>
      <c r="L89" s="86" t="s">
        <v>17</v>
      </c>
      <c r="M89" s="212"/>
    </row>
    <row r="90" spans="2:13" x14ac:dyDescent="0.3">
      <c r="B90" s="198">
        <v>80</v>
      </c>
      <c r="C90" s="79">
        <v>43265</v>
      </c>
      <c r="D90" s="87">
        <v>33</v>
      </c>
      <c r="E90" s="86">
        <v>1</v>
      </c>
      <c r="F90" s="85">
        <v>11200</v>
      </c>
      <c r="G90" s="87" t="s">
        <v>31</v>
      </c>
      <c r="H90" s="218">
        <v>50.22</v>
      </c>
      <c r="I90" s="218">
        <v>16.401900000000001</v>
      </c>
      <c r="J90" s="86" t="s">
        <v>12</v>
      </c>
      <c r="K90" s="86" t="s">
        <v>33</v>
      </c>
      <c r="L90" s="86" t="s">
        <v>17</v>
      </c>
      <c r="M90" s="212"/>
    </row>
    <row r="91" spans="2:13" x14ac:dyDescent="0.3">
      <c r="B91" s="198">
        <v>81</v>
      </c>
      <c r="C91" s="79">
        <v>43265</v>
      </c>
      <c r="D91" s="87">
        <v>33</v>
      </c>
      <c r="E91" s="86">
        <v>1</v>
      </c>
      <c r="F91" s="85">
        <v>29950</v>
      </c>
      <c r="G91" s="87" t="s">
        <v>31</v>
      </c>
      <c r="H91" s="218">
        <v>50.123899999999999</v>
      </c>
      <c r="I91" s="218">
        <v>16.404299999999999</v>
      </c>
      <c r="J91" s="86" t="s">
        <v>6</v>
      </c>
      <c r="K91" s="86" t="s">
        <v>33</v>
      </c>
      <c r="L91" s="86" t="s">
        <v>849</v>
      </c>
      <c r="M91" s="212"/>
    </row>
    <row r="92" spans="2:13" x14ac:dyDescent="0.3">
      <c r="B92" s="198">
        <v>82</v>
      </c>
      <c r="C92" s="79">
        <v>43266</v>
      </c>
      <c r="D92" s="87">
        <v>33</v>
      </c>
      <c r="E92" s="86">
        <v>1</v>
      </c>
      <c r="F92" s="85">
        <v>19700</v>
      </c>
      <c r="G92" s="87" t="s">
        <v>31</v>
      </c>
      <c r="H92" s="218">
        <v>50.151899999999998</v>
      </c>
      <c r="I92" s="218">
        <v>16.180499999999999</v>
      </c>
      <c r="J92" s="86" t="s">
        <v>3</v>
      </c>
      <c r="K92" s="86" t="s">
        <v>33</v>
      </c>
      <c r="L92" s="86" t="s">
        <v>17</v>
      </c>
      <c r="M92" s="212"/>
    </row>
    <row r="93" spans="2:13" x14ac:dyDescent="0.3">
      <c r="B93" s="198">
        <v>83</v>
      </c>
      <c r="C93" s="79">
        <v>43267</v>
      </c>
      <c r="D93" s="87">
        <v>33</v>
      </c>
      <c r="E93" s="86">
        <v>1</v>
      </c>
      <c r="F93" s="85">
        <v>34000</v>
      </c>
      <c r="G93" s="87" t="s">
        <v>30</v>
      </c>
      <c r="H93" s="218">
        <v>50.103499999999997</v>
      </c>
      <c r="I93" s="218">
        <v>16.401299999999999</v>
      </c>
      <c r="J93" s="86" t="s">
        <v>9</v>
      </c>
      <c r="K93" s="86" t="s">
        <v>33</v>
      </c>
      <c r="L93" s="86" t="s">
        <v>17</v>
      </c>
      <c r="M93" s="212"/>
    </row>
    <row r="94" spans="2:13" x14ac:dyDescent="0.3">
      <c r="B94" s="198">
        <v>84</v>
      </c>
      <c r="C94" s="79">
        <v>43269</v>
      </c>
      <c r="D94" s="87">
        <v>33</v>
      </c>
      <c r="E94" s="86">
        <v>1</v>
      </c>
      <c r="F94" s="85">
        <v>1300</v>
      </c>
      <c r="G94" s="87" t="s">
        <v>31</v>
      </c>
      <c r="H94" s="218">
        <v>50.2545</v>
      </c>
      <c r="I94" s="218">
        <v>16.374300000000002</v>
      </c>
      <c r="J94" s="86" t="s">
        <v>12</v>
      </c>
      <c r="K94" s="86" t="s">
        <v>33</v>
      </c>
      <c r="L94" s="86" t="s">
        <v>17</v>
      </c>
      <c r="M94" s="212"/>
    </row>
    <row r="95" spans="2:13" x14ac:dyDescent="0.3">
      <c r="B95" s="198">
        <v>85</v>
      </c>
      <c r="C95" s="79">
        <v>43269</v>
      </c>
      <c r="D95" s="87">
        <v>33</v>
      </c>
      <c r="E95" s="86">
        <v>1</v>
      </c>
      <c r="F95" s="85">
        <v>820</v>
      </c>
      <c r="G95" s="87" t="s">
        <v>863</v>
      </c>
      <c r="H95" s="218">
        <v>50.26</v>
      </c>
      <c r="I95" s="218">
        <v>16.374199999999998</v>
      </c>
      <c r="J95" s="86" t="s">
        <v>6</v>
      </c>
      <c r="K95" s="86" t="s">
        <v>33</v>
      </c>
      <c r="L95" s="86" t="s">
        <v>17</v>
      </c>
      <c r="M95" s="212"/>
    </row>
    <row r="96" spans="2:13" x14ac:dyDescent="0.3">
      <c r="B96" s="198">
        <v>86</v>
      </c>
      <c r="C96" s="79">
        <v>43269</v>
      </c>
      <c r="D96" s="87">
        <v>33</v>
      </c>
      <c r="E96" s="86">
        <v>1</v>
      </c>
      <c r="F96" s="85">
        <v>8800</v>
      </c>
      <c r="G96" s="87" t="s">
        <v>30</v>
      </c>
      <c r="H96" s="218">
        <v>50.231000000000002</v>
      </c>
      <c r="I96" s="218">
        <v>16.394400000000001</v>
      </c>
      <c r="J96" s="86" t="s">
        <v>3</v>
      </c>
      <c r="K96" s="86" t="s">
        <v>33</v>
      </c>
      <c r="L96" s="86" t="s">
        <v>861</v>
      </c>
      <c r="M96" s="212"/>
    </row>
    <row r="97" spans="2:13" x14ac:dyDescent="0.3">
      <c r="B97" s="198">
        <v>87</v>
      </c>
      <c r="C97" s="79">
        <v>43270</v>
      </c>
      <c r="D97" s="87">
        <v>33</v>
      </c>
      <c r="E97" s="86">
        <v>1</v>
      </c>
      <c r="F97" s="85">
        <v>10850</v>
      </c>
      <c r="G97" s="87" t="s">
        <v>31</v>
      </c>
      <c r="H97" s="218">
        <v>50.250399999999999</v>
      </c>
      <c r="I97" s="218">
        <v>16.270800000000001</v>
      </c>
      <c r="J97" s="86" t="s">
        <v>6</v>
      </c>
      <c r="K97" s="86" t="s">
        <v>33</v>
      </c>
      <c r="L97" s="86" t="s">
        <v>864</v>
      </c>
      <c r="M97" s="212"/>
    </row>
    <row r="98" spans="2:13" x14ac:dyDescent="0.3">
      <c r="B98" s="198">
        <v>88</v>
      </c>
      <c r="C98" s="79">
        <v>43270</v>
      </c>
      <c r="D98" s="87">
        <v>33</v>
      </c>
      <c r="E98" s="86">
        <v>1</v>
      </c>
      <c r="F98" s="85">
        <v>8100</v>
      </c>
      <c r="G98" s="87" t="s">
        <v>30</v>
      </c>
      <c r="H98" s="218">
        <v>50.252899999999997</v>
      </c>
      <c r="I98" s="218">
        <v>16.3842</v>
      </c>
      <c r="J98" s="86" t="s">
        <v>26</v>
      </c>
      <c r="K98" s="86" t="s">
        <v>33</v>
      </c>
      <c r="L98" s="86" t="s">
        <v>858</v>
      </c>
      <c r="M98" s="212"/>
    </row>
    <row r="99" spans="2:13" x14ac:dyDescent="0.3">
      <c r="B99" s="198">
        <v>89</v>
      </c>
      <c r="C99" s="79">
        <v>43270</v>
      </c>
      <c r="D99" s="87">
        <v>33</v>
      </c>
      <c r="E99" s="86">
        <v>1</v>
      </c>
      <c r="F99" s="85">
        <v>40600</v>
      </c>
      <c r="G99" s="87" t="s">
        <v>31</v>
      </c>
      <c r="H99" s="218">
        <v>50.77</v>
      </c>
      <c r="I99" s="218">
        <v>16.4026</v>
      </c>
      <c r="J99" s="86" t="s">
        <v>3</v>
      </c>
      <c r="K99" s="86" t="s">
        <v>33</v>
      </c>
      <c r="L99" s="86" t="s">
        <v>865</v>
      </c>
      <c r="M99" s="212"/>
    </row>
    <row r="100" spans="2:13" x14ac:dyDescent="0.3">
      <c r="B100" s="198">
        <v>90</v>
      </c>
      <c r="C100" s="79">
        <v>43270</v>
      </c>
      <c r="D100" s="87">
        <v>33</v>
      </c>
      <c r="E100" s="86">
        <v>1</v>
      </c>
      <c r="F100" s="85">
        <v>18050</v>
      </c>
      <c r="G100" s="87" t="s">
        <v>31</v>
      </c>
      <c r="H100" s="218">
        <v>50.182699999999997</v>
      </c>
      <c r="I100" s="218">
        <v>16.393599999999999</v>
      </c>
      <c r="J100" s="86" t="s">
        <v>6</v>
      </c>
      <c r="K100" s="86" t="s">
        <v>33</v>
      </c>
      <c r="L100" s="86" t="s">
        <v>17</v>
      </c>
      <c r="M100" s="212"/>
    </row>
    <row r="101" spans="2:13" x14ac:dyDescent="0.3">
      <c r="B101" s="198">
        <v>91</v>
      </c>
      <c r="C101" s="79">
        <v>43271</v>
      </c>
      <c r="D101" s="87">
        <v>33</v>
      </c>
      <c r="E101" s="86">
        <v>1</v>
      </c>
      <c r="F101" s="85">
        <v>2500</v>
      </c>
      <c r="G101" s="87" t="s">
        <v>31</v>
      </c>
      <c r="H101" s="218">
        <v>50.256</v>
      </c>
      <c r="I101" s="218">
        <v>16.3733</v>
      </c>
      <c r="J101" s="86" t="s">
        <v>6</v>
      </c>
      <c r="K101" s="86" t="s">
        <v>33</v>
      </c>
      <c r="L101" s="86" t="s">
        <v>17</v>
      </c>
      <c r="M101" s="212"/>
    </row>
    <row r="102" spans="2:13" x14ac:dyDescent="0.3">
      <c r="B102" s="198">
        <v>92</v>
      </c>
      <c r="C102" s="79">
        <v>43271</v>
      </c>
      <c r="D102" s="87">
        <v>33</v>
      </c>
      <c r="E102" s="86">
        <v>1</v>
      </c>
      <c r="F102" s="85">
        <v>28750</v>
      </c>
      <c r="G102" s="87" t="s">
        <v>30</v>
      </c>
      <c r="H102" s="218">
        <v>50.131599999999999</v>
      </c>
      <c r="I102" s="218">
        <v>16.404499999999999</v>
      </c>
      <c r="J102" s="86" t="s">
        <v>12</v>
      </c>
      <c r="K102" s="86" t="s">
        <v>33</v>
      </c>
      <c r="L102" s="86" t="s">
        <v>17</v>
      </c>
      <c r="M102" s="212"/>
    </row>
    <row r="103" spans="2:13" x14ac:dyDescent="0.3">
      <c r="B103" s="198">
        <v>93</v>
      </c>
      <c r="C103" s="79">
        <v>43271</v>
      </c>
      <c r="D103" s="87">
        <v>33</v>
      </c>
      <c r="E103" s="86">
        <v>1</v>
      </c>
      <c r="F103" s="85">
        <v>19000</v>
      </c>
      <c r="G103" s="87" t="s">
        <v>30</v>
      </c>
      <c r="H103" s="218">
        <v>50.175899999999999</v>
      </c>
      <c r="I103" s="218">
        <v>16.394100000000002</v>
      </c>
      <c r="J103" s="86" t="s">
        <v>3</v>
      </c>
      <c r="K103" s="86" t="s">
        <v>33</v>
      </c>
      <c r="L103" s="86" t="s">
        <v>17</v>
      </c>
      <c r="M103" s="212"/>
    </row>
    <row r="104" spans="2:13" x14ac:dyDescent="0.3">
      <c r="B104" s="198">
        <v>94</v>
      </c>
      <c r="C104" s="79">
        <v>43271</v>
      </c>
      <c r="D104" s="87">
        <v>33</v>
      </c>
      <c r="E104" s="86">
        <v>1</v>
      </c>
      <c r="F104" s="85">
        <v>600</v>
      </c>
      <c r="G104" s="87" t="s">
        <v>30</v>
      </c>
      <c r="H104" s="218">
        <v>50.245100000000001</v>
      </c>
      <c r="I104" s="218">
        <v>16.340299999999999</v>
      </c>
      <c r="J104" s="86" t="s">
        <v>12</v>
      </c>
      <c r="K104" s="86" t="s">
        <v>33</v>
      </c>
      <c r="L104" s="86" t="s">
        <v>17</v>
      </c>
      <c r="M104" s="212"/>
    </row>
    <row r="105" spans="2:13" x14ac:dyDescent="0.3">
      <c r="B105" s="198">
        <v>95</v>
      </c>
      <c r="C105" s="79">
        <v>43274</v>
      </c>
      <c r="D105" s="87">
        <v>33</v>
      </c>
      <c r="E105" s="86">
        <v>1</v>
      </c>
      <c r="F105" s="85">
        <v>8950</v>
      </c>
      <c r="G105" s="87" t="s">
        <v>31</v>
      </c>
      <c r="H105" s="218">
        <v>50.231699999999996</v>
      </c>
      <c r="I105" s="218">
        <v>16.393999999999998</v>
      </c>
      <c r="J105" s="86" t="s">
        <v>6</v>
      </c>
      <c r="K105" s="86" t="s">
        <v>33</v>
      </c>
      <c r="L105" s="86" t="s">
        <v>861</v>
      </c>
      <c r="M105" s="212"/>
    </row>
    <row r="106" spans="2:13" x14ac:dyDescent="0.3">
      <c r="B106" s="198">
        <v>96</v>
      </c>
      <c r="C106" s="79">
        <v>43275</v>
      </c>
      <c r="D106" s="87">
        <v>33</v>
      </c>
      <c r="E106" s="86">
        <v>1</v>
      </c>
      <c r="F106" s="85">
        <v>36130</v>
      </c>
      <c r="G106" s="87" t="s">
        <v>30</v>
      </c>
      <c r="H106" s="218">
        <v>50.927999999999997</v>
      </c>
      <c r="I106" s="218">
        <v>16.240100000000002</v>
      </c>
      <c r="J106" s="86" t="s">
        <v>12</v>
      </c>
      <c r="K106" s="86" t="s">
        <v>33</v>
      </c>
      <c r="L106" s="86" t="s">
        <v>17</v>
      </c>
      <c r="M106" s="212"/>
    </row>
    <row r="107" spans="2:13" x14ac:dyDescent="0.3">
      <c r="B107" s="198">
        <v>97</v>
      </c>
      <c r="C107" s="79">
        <v>43276</v>
      </c>
      <c r="D107" s="87">
        <v>33</v>
      </c>
      <c r="E107" s="86">
        <v>1</v>
      </c>
      <c r="F107" s="85">
        <v>2250</v>
      </c>
      <c r="G107" s="87" t="s">
        <v>31</v>
      </c>
      <c r="H107" s="218">
        <v>50.2515</v>
      </c>
      <c r="I107" s="218">
        <v>16.3733</v>
      </c>
      <c r="J107" s="86" t="s">
        <v>6</v>
      </c>
      <c r="K107" s="86" t="s">
        <v>33</v>
      </c>
      <c r="L107" s="86" t="s">
        <v>17</v>
      </c>
      <c r="M107" s="212"/>
    </row>
    <row r="108" spans="2:13" x14ac:dyDescent="0.3">
      <c r="B108" s="198">
        <v>98</v>
      </c>
      <c r="C108" s="79">
        <v>43280</v>
      </c>
      <c r="D108" s="87">
        <v>33</v>
      </c>
      <c r="E108" s="86">
        <v>1</v>
      </c>
      <c r="F108" s="85">
        <v>2200</v>
      </c>
      <c r="G108" s="87" t="s">
        <v>30</v>
      </c>
      <c r="H108" s="218">
        <v>50.251600000000003</v>
      </c>
      <c r="I108" s="218">
        <v>16.430299999999999</v>
      </c>
      <c r="J108" s="86" t="s">
        <v>12</v>
      </c>
      <c r="K108" s="86" t="s">
        <v>33</v>
      </c>
      <c r="L108" s="86" t="s">
        <v>17</v>
      </c>
      <c r="M108" s="212"/>
    </row>
    <row r="109" spans="2:13" x14ac:dyDescent="0.3">
      <c r="B109" s="198">
        <v>99</v>
      </c>
      <c r="C109" s="79">
        <v>43280</v>
      </c>
      <c r="D109" s="87">
        <v>33</v>
      </c>
      <c r="E109" s="86">
        <v>1</v>
      </c>
      <c r="F109" s="85">
        <v>36260</v>
      </c>
      <c r="G109" s="87" t="s">
        <v>30</v>
      </c>
      <c r="H109" s="218">
        <v>50.923000000000002</v>
      </c>
      <c r="I109" s="218">
        <v>16.401599999999998</v>
      </c>
      <c r="J109" s="86" t="s">
        <v>6</v>
      </c>
      <c r="K109" s="86" t="s">
        <v>33</v>
      </c>
      <c r="L109" s="86" t="s">
        <v>17</v>
      </c>
      <c r="M109" s="212"/>
    </row>
    <row r="110" spans="2:13" x14ac:dyDescent="0.3">
      <c r="B110" s="198">
        <v>100</v>
      </c>
      <c r="C110" s="79">
        <v>43281</v>
      </c>
      <c r="D110" s="87">
        <v>33</v>
      </c>
      <c r="E110" s="86">
        <v>1</v>
      </c>
      <c r="F110" s="85">
        <v>9100</v>
      </c>
      <c r="G110" s="87" t="s">
        <v>30</v>
      </c>
      <c r="H110" s="218">
        <v>50.23</v>
      </c>
      <c r="I110" s="218">
        <v>16.395600000000002</v>
      </c>
      <c r="J110" s="86" t="s">
        <v>3</v>
      </c>
      <c r="K110" s="86" t="s">
        <v>33</v>
      </c>
      <c r="L110" s="86" t="s">
        <v>861</v>
      </c>
      <c r="M110" s="212"/>
    </row>
    <row r="111" spans="2:13" x14ac:dyDescent="0.3">
      <c r="B111" s="198">
        <v>101</v>
      </c>
      <c r="C111" s="79">
        <v>43281</v>
      </c>
      <c r="D111" s="87">
        <v>33</v>
      </c>
      <c r="E111" s="86">
        <v>1</v>
      </c>
      <c r="F111" s="85">
        <v>16100.000000000002</v>
      </c>
      <c r="G111" s="87" t="s">
        <v>30</v>
      </c>
      <c r="H111" s="218">
        <v>50.192999999999998</v>
      </c>
      <c r="I111" s="218">
        <v>16.394100000000002</v>
      </c>
      <c r="J111" s="86" t="s">
        <v>6</v>
      </c>
      <c r="K111" s="86" t="s">
        <v>33</v>
      </c>
      <c r="L111" s="86" t="s">
        <v>17</v>
      </c>
      <c r="M111" s="212"/>
    </row>
    <row r="112" spans="2:13" x14ac:dyDescent="0.3">
      <c r="B112" s="198">
        <v>102</v>
      </c>
      <c r="C112" s="79">
        <v>43281</v>
      </c>
      <c r="D112" s="87">
        <v>33</v>
      </c>
      <c r="E112" s="86">
        <v>1</v>
      </c>
      <c r="F112" s="85">
        <v>43830</v>
      </c>
      <c r="G112" s="87" t="s">
        <v>863</v>
      </c>
      <c r="H112" s="218">
        <v>50.615000000000002</v>
      </c>
      <c r="I112" s="218">
        <v>16.420000000000002</v>
      </c>
      <c r="J112" s="86" t="s">
        <v>4</v>
      </c>
      <c r="K112" s="86" t="s">
        <v>33</v>
      </c>
      <c r="L112" s="86" t="s">
        <v>8</v>
      </c>
      <c r="M112" s="212"/>
    </row>
    <row r="113" spans="2:13" x14ac:dyDescent="0.3">
      <c r="B113" s="198">
        <v>103</v>
      </c>
      <c r="C113" s="79">
        <v>43282</v>
      </c>
      <c r="D113" s="195" t="s">
        <v>866</v>
      </c>
      <c r="E113" s="195">
        <v>1</v>
      </c>
      <c r="F113" s="196">
        <v>1950</v>
      </c>
      <c r="G113" s="195" t="s">
        <v>30</v>
      </c>
      <c r="H113" s="218">
        <v>50.252400000000002</v>
      </c>
      <c r="I113" s="218">
        <v>16.390599999999999</v>
      </c>
      <c r="J113" s="195" t="s">
        <v>3</v>
      </c>
      <c r="K113" s="195" t="s">
        <v>33</v>
      </c>
      <c r="L113" s="195" t="s">
        <v>17</v>
      </c>
      <c r="M113" s="209"/>
    </row>
    <row r="114" spans="2:13" x14ac:dyDescent="0.3">
      <c r="B114" s="198">
        <v>104</v>
      </c>
      <c r="C114" s="79">
        <v>43283</v>
      </c>
      <c r="D114" s="195">
        <v>33</v>
      </c>
      <c r="E114" s="195">
        <v>1</v>
      </c>
      <c r="F114" s="196">
        <v>30970</v>
      </c>
      <c r="G114" s="195" t="s">
        <v>863</v>
      </c>
      <c r="H114" s="218">
        <v>50.128</v>
      </c>
      <c r="I114" s="218">
        <v>16.4024</v>
      </c>
      <c r="J114" s="195" t="s">
        <v>4</v>
      </c>
      <c r="K114" s="195" t="s">
        <v>33</v>
      </c>
      <c r="L114" s="195" t="s">
        <v>17</v>
      </c>
      <c r="M114" s="212"/>
    </row>
    <row r="115" spans="2:13" x14ac:dyDescent="0.3">
      <c r="B115" s="198">
        <v>105</v>
      </c>
      <c r="C115" s="79">
        <v>43285</v>
      </c>
      <c r="D115" s="195">
        <v>33</v>
      </c>
      <c r="E115" s="195">
        <v>1</v>
      </c>
      <c r="F115" s="196">
        <v>27720</v>
      </c>
      <c r="G115" s="195" t="s">
        <v>31</v>
      </c>
      <c r="H115" s="218">
        <v>50.134799999999998</v>
      </c>
      <c r="I115" s="218">
        <v>16.4039</v>
      </c>
      <c r="J115" s="195" t="s">
        <v>867</v>
      </c>
      <c r="K115" s="195" t="s">
        <v>33</v>
      </c>
      <c r="L115" s="195" t="s">
        <v>17</v>
      </c>
      <c r="M115" s="212"/>
    </row>
    <row r="116" spans="2:13" x14ac:dyDescent="0.3">
      <c r="B116" s="198">
        <v>106</v>
      </c>
      <c r="C116" s="79">
        <v>43286</v>
      </c>
      <c r="D116" s="195">
        <v>33</v>
      </c>
      <c r="E116" s="195">
        <v>1</v>
      </c>
      <c r="F116" s="196">
        <v>13150</v>
      </c>
      <c r="G116" s="195" t="s">
        <v>30</v>
      </c>
      <c r="H116" s="218">
        <v>50.212000000000003</v>
      </c>
      <c r="I116" s="218">
        <v>16.395299999999999</v>
      </c>
      <c r="J116" s="195" t="s">
        <v>9</v>
      </c>
      <c r="K116" s="195" t="s">
        <v>33</v>
      </c>
      <c r="L116" s="195" t="s">
        <v>868</v>
      </c>
      <c r="M116" s="211"/>
    </row>
    <row r="117" spans="2:13" x14ac:dyDescent="0.3">
      <c r="B117" s="198">
        <v>107</v>
      </c>
      <c r="C117" s="79">
        <v>43287</v>
      </c>
      <c r="D117" s="78">
        <v>33</v>
      </c>
      <c r="E117" s="195">
        <v>1</v>
      </c>
      <c r="F117" s="196">
        <v>13160</v>
      </c>
      <c r="G117" s="195" t="s">
        <v>31</v>
      </c>
      <c r="H117" s="218">
        <v>50.212000000000003</v>
      </c>
      <c r="I117" s="218">
        <v>16.395299999999999</v>
      </c>
      <c r="J117" s="195" t="s">
        <v>9</v>
      </c>
      <c r="K117" s="195" t="s">
        <v>33</v>
      </c>
      <c r="L117" s="195" t="s">
        <v>868</v>
      </c>
      <c r="M117" s="209"/>
    </row>
    <row r="118" spans="2:13" x14ac:dyDescent="0.3">
      <c r="B118" s="198">
        <v>108</v>
      </c>
      <c r="C118" s="79">
        <v>43288</v>
      </c>
      <c r="D118" s="78">
        <v>33</v>
      </c>
      <c r="E118" s="195">
        <v>1</v>
      </c>
      <c r="F118" s="196">
        <v>16650</v>
      </c>
      <c r="G118" s="82" t="s">
        <v>31</v>
      </c>
      <c r="H118" s="218">
        <v>50.191499999999998</v>
      </c>
      <c r="I118" s="218">
        <v>16.393699999999999</v>
      </c>
      <c r="J118" s="195" t="s">
        <v>9</v>
      </c>
      <c r="K118" s="195" t="s">
        <v>33</v>
      </c>
      <c r="L118" s="195" t="s">
        <v>868</v>
      </c>
      <c r="M118" s="209"/>
    </row>
    <row r="119" spans="2:13" x14ac:dyDescent="0.3">
      <c r="B119" s="198">
        <v>109</v>
      </c>
      <c r="C119" s="79">
        <v>43289</v>
      </c>
      <c r="D119" s="78">
        <v>33</v>
      </c>
      <c r="E119" s="195">
        <v>1</v>
      </c>
      <c r="F119" s="196">
        <v>16460</v>
      </c>
      <c r="G119" s="82" t="s">
        <v>30</v>
      </c>
      <c r="H119" s="218">
        <v>50.191800000000001</v>
      </c>
      <c r="I119" s="218">
        <v>16.393799999999999</v>
      </c>
      <c r="J119" s="195" t="s">
        <v>9</v>
      </c>
      <c r="K119" s="195" t="s">
        <v>33</v>
      </c>
      <c r="L119" s="195" t="s">
        <v>857</v>
      </c>
      <c r="M119" s="211"/>
    </row>
    <row r="120" spans="2:13" x14ac:dyDescent="0.3">
      <c r="B120" s="198">
        <v>110</v>
      </c>
      <c r="C120" s="79">
        <v>43291</v>
      </c>
      <c r="D120" s="82">
        <v>33</v>
      </c>
      <c r="E120" s="195">
        <v>1</v>
      </c>
      <c r="F120" s="196">
        <v>29500</v>
      </c>
      <c r="G120" s="82" t="s">
        <v>31</v>
      </c>
      <c r="H120" s="218">
        <v>50.125399999999999</v>
      </c>
      <c r="I120" s="218">
        <v>16.405000000000001</v>
      </c>
      <c r="J120" s="190" t="s">
        <v>29</v>
      </c>
      <c r="K120" s="195" t="s">
        <v>33</v>
      </c>
      <c r="L120" s="195" t="s">
        <v>143</v>
      </c>
      <c r="M120" s="209"/>
    </row>
    <row r="121" spans="2:13" x14ac:dyDescent="0.3">
      <c r="B121" s="198">
        <v>111</v>
      </c>
      <c r="C121" s="79">
        <v>43291</v>
      </c>
      <c r="D121" s="78">
        <v>33</v>
      </c>
      <c r="E121" s="195">
        <v>1</v>
      </c>
      <c r="F121" s="196">
        <v>8550</v>
      </c>
      <c r="G121" s="82" t="s">
        <v>31</v>
      </c>
      <c r="H121" s="218">
        <v>50.231299999999997</v>
      </c>
      <c r="I121" s="218">
        <v>16.394200000000001</v>
      </c>
      <c r="J121" s="195" t="s">
        <v>3</v>
      </c>
      <c r="K121" s="195" t="s">
        <v>33</v>
      </c>
      <c r="L121" s="195" t="s">
        <v>17</v>
      </c>
      <c r="M121" s="209"/>
    </row>
    <row r="122" spans="2:13" x14ac:dyDescent="0.3">
      <c r="B122" s="198">
        <v>112</v>
      </c>
      <c r="C122" s="79">
        <v>43294</v>
      </c>
      <c r="D122" s="82">
        <v>33</v>
      </c>
      <c r="E122" s="195">
        <v>1</v>
      </c>
      <c r="F122" s="196">
        <v>18400</v>
      </c>
      <c r="G122" s="82" t="s">
        <v>30</v>
      </c>
      <c r="H122" s="218">
        <v>50.181800000000003</v>
      </c>
      <c r="I122" s="218">
        <v>16.393599999999999</v>
      </c>
      <c r="J122" s="190" t="s">
        <v>26</v>
      </c>
      <c r="K122" s="195" t="s">
        <v>33</v>
      </c>
      <c r="L122" s="195" t="s">
        <v>17</v>
      </c>
      <c r="M122" s="209"/>
    </row>
    <row r="123" spans="2:13" x14ac:dyDescent="0.3">
      <c r="B123" s="198">
        <v>113</v>
      </c>
      <c r="C123" s="79">
        <v>43295</v>
      </c>
      <c r="D123" s="82" t="s">
        <v>866</v>
      </c>
      <c r="E123" s="195">
        <v>1</v>
      </c>
      <c r="F123" s="196">
        <v>680</v>
      </c>
      <c r="G123" s="82" t="s">
        <v>30</v>
      </c>
      <c r="H123" s="218">
        <v>50.264000000000003</v>
      </c>
      <c r="I123" s="218">
        <v>16.373999999999999</v>
      </c>
      <c r="J123" s="190" t="s">
        <v>12</v>
      </c>
      <c r="K123" s="195" t="s">
        <v>33</v>
      </c>
      <c r="L123" s="195" t="s">
        <v>17</v>
      </c>
      <c r="M123" s="209"/>
    </row>
    <row r="124" spans="2:13" x14ac:dyDescent="0.3">
      <c r="B124" s="198">
        <v>114</v>
      </c>
      <c r="C124" s="79">
        <v>43297</v>
      </c>
      <c r="D124" s="82">
        <v>33</v>
      </c>
      <c r="E124" s="195">
        <v>1</v>
      </c>
      <c r="F124" s="196">
        <v>24180</v>
      </c>
      <c r="G124" s="82" t="s">
        <v>30</v>
      </c>
      <c r="H124" s="218">
        <v>50.153399999999998</v>
      </c>
      <c r="I124" s="218">
        <v>16.394200000000001</v>
      </c>
      <c r="J124" s="190" t="s">
        <v>4</v>
      </c>
      <c r="K124" s="195" t="s">
        <v>33</v>
      </c>
      <c r="L124" s="195" t="s">
        <v>17</v>
      </c>
      <c r="M124" s="209"/>
    </row>
    <row r="125" spans="2:13" x14ac:dyDescent="0.3">
      <c r="B125" s="198">
        <v>115</v>
      </c>
      <c r="C125" s="79">
        <v>43297</v>
      </c>
      <c r="D125" s="82">
        <v>33</v>
      </c>
      <c r="E125" s="195">
        <v>1</v>
      </c>
      <c r="F125" s="196">
        <v>27760</v>
      </c>
      <c r="G125" s="82" t="s">
        <v>31</v>
      </c>
      <c r="H125" s="218">
        <v>50.134599999999999</v>
      </c>
      <c r="I125" s="218">
        <v>16.4039</v>
      </c>
      <c r="J125" s="190" t="s">
        <v>6</v>
      </c>
      <c r="K125" s="195" t="s">
        <v>33</v>
      </c>
      <c r="L125" s="195" t="s">
        <v>140</v>
      </c>
      <c r="M125" s="212"/>
    </row>
    <row r="126" spans="2:13" x14ac:dyDescent="0.3">
      <c r="B126" s="198">
        <v>116</v>
      </c>
      <c r="C126" s="79">
        <v>43297</v>
      </c>
      <c r="D126" s="82">
        <v>33</v>
      </c>
      <c r="E126" s="195">
        <v>1</v>
      </c>
      <c r="F126" s="196">
        <v>32049.999999999996</v>
      </c>
      <c r="G126" s="82" t="s">
        <v>30</v>
      </c>
      <c r="H126" s="218">
        <v>50.113500000000002</v>
      </c>
      <c r="I126" s="218">
        <v>16.401399999999999</v>
      </c>
      <c r="J126" s="190" t="s">
        <v>9</v>
      </c>
      <c r="K126" s="195" t="s">
        <v>33</v>
      </c>
      <c r="L126" s="195" t="s">
        <v>869</v>
      </c>
      <c r="M126" s="209"/>
    </row>
    <row r="127" spans="2:13" x14ac:dyDescent="0.3">
      <c r="B127" s="198">
        <v>117</v>
      </c>
      <c r="C127" s="79">
        <v>43302</v>
      </c>
      <c r="D127" s="82">
        <v>33</v>
      </c>
      <c r="E127" s="195">
        <v>1</v>
      </c>
      <c r="F127" s="196">
        <v>13530</v>
      </c>
      <c r="G127" s="82" t="s">
        <v>31</v>
      </c>
      <c r="H127" s="218">
        <v>50.204999999999998</v>
      </c>
      <c r="I127" s="218">
        <v>16.3949</v>
      </c>
      <c r="J127" s="190" t="s">
        <v>4</v>
      </c>
      <c r="K127" s="195" t="s">
        <v>33</v>
      </c>
      <c r="L127" s="195" t="s">
        <v>17</v>
      </c>
      <c r="M127" s="209"/>
    </row>
    <row r="128" spans="2:13" x14ac:dyDescent="0.3">
      <c r="B128" s="198">
        <v>118</v>
      </c>
      <c r="C128" s="79">
        <v>43302</v>
      </c>
      <c r="D128" s="82">
        <v>33</v>
      </c>
      <c r="E128" s="195">
        <v>1</v>
      </c>
      <c r="F128" s="196">
        <v>28100</v>
      </c>
      <c r="G128" s="82" t="s">
        <v>31</v>
      </c>
      <c r="H128" s="218">
        <v>50.250500000000002</v>
      </c>
      <c r="I128" s="218">
        <v>16.403700000000001</v>
      </c>
      <c r="J128" s="190" t="s">
        <v>4</v>
      </c>
      <c r="K128" s="195" t="s">
        <v>33</v>
      </c>
      <c r="L128" s="195" t="s">
        <v>17</v>
      </c>
      <c r="M128" s="209"/>
    </row>
    <row r="129" spans="2:13" x14ac:dyDescent="0.3">
      <c r="B129" s="198">
        <v>119</v>
      </c>
      <c r="C129" s="79">
        <v>43304</v>
      </c>
      <c r="D129" s="80">
        <v>33</v>
      </c>
      <c r="E129" s="195">
        <v>1</v>
      </c>
      <c r="F129" s="196">
        <v>17050</v>
      </c>
      <c r="G129" s="197" t="s">
        <v>30</v>
      </c>
      <c r="H129" s="218">
        <v>50.0732</v>
      </c>
      <c r="I129" s="218">
        <v>16.393799999999999</v>
      </c>
      <c r="J129" s="195" t="s">
        <v>286</v>
      </c>
      <c r="K129" s="195" t="s">
        <v>33</v>
      </c>
      <c r="L129" s="195" t="s">
        <v>17</v>
      </c>
      <c r="M129" s="209"/>
    </row>
    <row r="130" spans="2:13" x14ac:dyDescent="0.3">
      <c r="B130" s="198">
        <v>120</v>
      </c>
      <c r="C130" s="79">
        <v>43304</v>
      </c>
      <c r="D130" s="80">
        <v>33</v>
      </c>
      <c r="E130" s="195">
        <v>1</v>
      </c>
      <c r="F130" s="196">
        <v>23200</v>
      </c>
      <c r="G130" s="197" t="s">
        <v>30</v>
      </c>
      <c r="H130" s="218">
        <v>50.164999999999999</v>
      </c>
      <c r="I130" s="218">
        <v>16.3935</v>
      </c>
      <c r="J130" s="195" t="s">
        <v>6</v>
      </c>
      <c r="K130" s="195" t="s">
        <v>33</v>
      </c>
      <c r="L130" s="195" t="s">
        <v>857</v>
      </c>
      <c r="M130" s="209"/>
    </row>
    <row r="131" spans="2:13" x14ac:dyDescent="0.3">
      <c r="B131" s="198">
        <v>121</v>
      </c>
      <c r="C131" s="79">
        <v>43304</v>
      </c>
      <c r="D131" s="80">
        <v>33</v>
      </c>
      <c r="E131" s="195">
        <v>1</v>
      </c>
      <c r="F131" s="196">
        <v>43200</v>
      </c>
      <c r="G131" s="197" t="s">
        <v>31</v>
      </c>
      <c r="H131" s="218">
        <v>50.628999999999998</v>
      </c>
      <c r="I131" s="218">
        <v>16.414200000000001</v>
      </c>
      <c r="J131" s="195" t="s">
        <v>9</v>
      </c>
      <c r="K131" s="195" t="s">
        <v>33</v>
      </c>
      <c r="L131" s="195" t="s">
        <v>140</v>
      </c>
      <c r="M131" s="209"/>
    </row>
    <row r="132" spans="2:13" x14ac:dyDescent="0.3">
      <c r="B132" s="198">
        <v>122</v>
      </c>
      <c r="C132" s="79">
        <v>43305</v>
      </c>
      <c r="D132" s="80">
        <v>33</v>
      </c>
      <c r="E132" s="195">
        <v>1</v>
      </c>
      <c r="F132" s="196">
        <v>8400</v>
      </c>
      <c r="G132" s="197" t="s">
        <v>31</v>
      </c>
      <c r="H132" s="218">
        <v>50.231699999999996</v>
      </c>
      <c r="I132" s="218">
        <v>16.393799999999999</v>
      </c>
      <c r="J132" s="195" t="s">
        <v>4</v>
      </c>
      <c r="K132" s="195" t="s">
        <v>33</v>
      </c>
      <c r="L132" s="195" t="s">
        <v>17</v>
      </c>
      <c r="M132" s="212"/>
    </row>
    <row r="133" spans="2:13" x14ac:dyDescent="0.3">
      <c r="B133" s="198">
        <v>123</v>
      </c>
      <c r="C133" s="79">
        <v>43307</v>
      </c>
      <c r="D133" s="80">
        <v>33</v>
      </c>
      <c r="E133" s="195">
        <v>1</v>
      </c>
      <c r="F133" s="196">
        <v>16100.000000000002</v>
      </c>
      <c r="G133" s="197" t="s">
        <v>31</v>
      </c>
      <c r="H133" s="218">
        <v>50.210700000000003</v>
      </c>
      <c r="I133" s="218">
        <v>16.394200000000001</v>
      </c>
      <c r="J133" s="195" t="s">
        <v>3</v>
      </c>
      <c r="K133" s="195" t="s">
        <v>33</v>
      </c>
      <c r="L133" s="195" t="s">
        <v>17</v>
      </c>
      <c r="M133" s="209"/>
    </row>
    <row r="134" spans="2:13" x14ac:dyDescent="0.3">
      <c r="B134" s="198">
        <v>124</v>
      </c>
      <c r="C134" s="79">
        <v>43307</v>
      </c>
      <c r="D134" s="80">
        <v>33</v>
      </c>
      <c r="E134" s="78">
        <v>1</v>
      </c>
      <c r="F134" s="81">
        <v>8500</v>
      </c>
      <c r="G134" s="80" t="s">
        <v>30</v>
      </c>
      <c r="H134" s="218">
        <v>50.231400000000001</v>
      </c>
      <c r="I134" s="218">
        <v>16.394100000000002</v>
      </c>
      <c r="J134" s="78" t="s">
        <v>6</v>
      </c>
      <c r="K134" s="78" t="s">
        <v>33</v>
      </c>
      <c r="L134" s="78" t="s">
        <v>17</v>
      </c>
      <c r="M134" s="211"/>
    </row>
    <row r="135" spans="2:13" x14ac:dyDescent="0.3">
      <c r="B135" s="198">
        <v>125</v>
      </c>
      <c r="C135" s="79">
        <v>43310</v>
      </c>
      <c r="D135" s="80">
        <v>33</v>
      </c>
      <c r="E135" s="78">
        <v>1</v>
      </c>
      <c r="F135" s="81">
        <v>18130</v>
      </c>
      <c r="G135" s="80" t="s">
        <v>863</v>
      </c>
      <c r="H135" s="218">
        <v>50.182499999999997</v>
      </c>
      <c r="I135" s="218">
        <v>16.393599999999999</v>
      </c>
      <c r="J135" s="78" t="s">
        <v>26</v>
      </c>
      <c r="K135" s="78" t="s">
        <v>33</v>
      </c>
      <c r="L135" s="78" t="s">
        <v>17</v>
      </c>
      <c r="M135" s="209"/>
    </row>
    <row r="136" spans="2:13" x14ac:dyDescent="0.3">
      <c r="B136" s="198">
        <v>126</v>
      </c>
      <c r="C136" s="79">
        <v>43311</v>
      </c>
      <c r="D136" s="80">
        <v>33</v>
      </c>
      <c r="E136" s="78">
        <v>1</v>
      </c>
      <c r="F136" s="81">
        <v>39900</v>
      </c>
      <c r="G136" s="80" t="s">
        <v>30</v>
      </c>
      <c r="H136" s="218">
        <v>50.735999999999997</v>
      </c>
      <c r="I136" s="218">
        <v>16.4011</v>
      </c>
      <c r="J136" s="78" t="s">
        <v>9</v>
      </c>
      <c r="K136" s="78" t="s">
        <v>33</v>
      </c>
      <c r="L136" s="78" t="s">
        <v>17</v>
      </c>
      <c r="M136" s="209"/>
    </row>
    <row r="137" spans="2:13" x14ac:dyDescent="0.3">
      <c r="B137" s="198">
        <v>127</v>
      </c>
      <c r="C137" s="79">
        <v>43312</v>
      </c>
      <c r="D137" s="197" t="s">
        <v>866</v>
      </c>
      <c r="E137" s="195">
        <v>1</v>
      </c>
      <c r="F137" s="196">
        <v>1540</v>
      </c>
      <c r="G137" s="197" t="s">
        <v>31</v>
      </c>
      <c r="H137" s="218">
        <v>50.253700000000002</v>
      </c>
      <c r="I137" s="218">
        <v>16.374099999999999</v>
      </c>
      <c r="J137" s="195" t="s">
        <v>3</v>
      </c>
      <c r="K137" s="195" t="s">
        <v>33</v>
      </c>
      <c r="L137" s="195" t="s">
        <v>17</v>
      </c>
      <c r="M137" s="213"/>
    </row>
    <row r="138" spans="2:13" x14ac:dyDescent="0.3">
      <c r="B138" s="198">
        <v>128</v>
      </c>
      <c r="C138" s="79">
        <v>43313</v>
      </c>
      <c r="D138" s="78">
        <v>33</v>
      </c>
      <c r="E138" s="78">
        <v>1</v>
      </c>
      <c r="F138" s="81">
        <v>19770</v>
      </c>
      <c r="G138" s="78" t="s">
        <v>31</v>
      </c>
      <c r="H138" s="218">
        <v>50.173400000000001</v>
      </c>
      <c r="I138" s="218">
        <v>16.3947</v>
      </c>
      <c r="J138" s="78" t="s">
        <v>9</v>
      </c>
      <c r="K138" s="78" t="s">
        <v>33</v>
      </c>
      <c r="L138" s="195" t="s">
        <v>17</v>
      </c>
      <c r="M138" s="211"/>
    </row>
    <row r="139" spans="2:13" x14ac:dyDescent="0.3">
      <c r="B139" s="198">
        <v>129</v>
      </c>
      <c r="C139" s="79">
        <v>43313</v>
      </c>
      <c r="D139" s="78">
        <v>33</v>
      </c>
      <c r="E139" s="78">
        <v>1</v>
      </c>
      <c r="F139" s="81">
        <v>20950</v>
      </c>
      <c r="G139" s="78" t="s">
        <v>30</v>
      </c>
      <c r="H139" s="218">
        <v>50.171999999999997</v>
      </c>
      <c r="I139" s="218">
        <v>16.3916</v>
      </c>
      <c r="J139" s="78" t="s">
        <v>26</v>
      </c>
      <c r="K139" s="78" t="s">
        <v>33</v>
      </c>
      <c r="L139" s="195" t="s">
        <v>17</v>
      </c>
      <c r="M139" s="209"/>
    </row>
    <row r="140" spans="2:13" x14ac:dyDescent="0.3">
      <c r="B140" s="198">
        <v>130</v>
      </c>
      <c r="C140" s="79">
        <v>43313</v>
      </c>
      <c r="D140" s="78">
        <v>33</v>
      </c>
      <c r="E140" s="78">
        <v>1</v>
      </c>
      <c r="F140" s="81">
        <v>8870</v>
      </c>
      <c r="G140" s="78" t="s">
        <v>30</v>
      </c>
      <c r="H140" s="218">
        <v>50.140799999999999</v>
      </c>
      <c r="I140" s="218">
        <v>16.395</v>
      </c>
      <c r="J140" s="78" t="s">
        <v>5</v>
      </c>
      <c r="K140" s="78" t="s">
        <v>33</v>
      </c>
      <c r="L140" s="195" t="s">
        <v>17</v>
      </c>
      <c r="M140" s="211"/>
    </row>
    <row r="141" spans="2:13" x14ac:dyDescent="0.3">
      <c r="B141" s="198">
        <v>131</v>
      </c>
      <c r="C141" s="79">
        <v>43313</v>
      </c>
      <c r="D141" s="78">
        <v>33</v>
      </c>
      <c r="E141" s="78">
        <v>1</v>
      </c>
      <c r="F141" s="81">
        <v>9350</v>
      </c>
      <c r="G141" s="78" t="s">
        <v>30</v>
      </c>
      <c r="H141" s="218">
        <v>50.150199999999998</v>
      </c>
      <c r="I141" s="218">
        <v>16.399999999999999</v>
      </c>
      <c r="J141" s="78" t="s">
        <v>3</v>
      </c>
      <c r="K141" s="78" t="s">
        <v>33</v>
      </c>
      <c r="L141" s="195" t="s">
        <v>17</v>
      </c>
      <c r="M141" s="209"/>
    </row>
    <row r="142" spans="2:13" x14ac:dyDescent="0.3">
      <c r="B142" s="198">
        <v>132</v>
      </c>
      <c r="C142" s="79">
        <v>43314</v>
      </c>
      <c r="D142" s="78">
        <v>33</v>
      </c>
      <c r="E142" s="78">
        <v>1</v>
      </c>
      <c r="F142" s="81">
        <v>36600</v>
      </c>
      <c r="G142" s="78" t="s">
        <v>30</v>
      </c>
      <c r="H142" s="218">
        <v>50.1402</v>
      </c>
      <c r="I142" s="218">
        <v>16.401299999999999</v>
      </c>
      <c r="J142" s="78" t="s">
        <v>6</v>
      </c>
      <c r="K142" s="78" t="s">
        <v>33</v>
      </c>
      <c r="L142" s="195" t="s">
        <v>17</v>
      </c>
      <c r="M142" s="209"/>
    </row>
    <row r="143" spans="2:13" x14ac:dyDescent="0.3">
      <c r="B143" s="198">
        <v>133</v>
      </c>
      <c r="C143" s="79">
        <v>43317</v>
      </c>
      <c r="D143" s="78">
        <v>33</v>
      </c>
      <c r="E143" s="78">
        <v>1</v>
      </c>
      <c r="F143" s="81">
        <v>11150</v>
      </c>
      <c r="G143" s="78" t="s">
        <v>31</v>
      </c>
      <c r="H143" s="218">
        <v>50.22</v>
      </c>
      <c r="I143" s="218">
        <v>16.402000000000001</v>
      </c>
      <c r="J143" s="78" t="s">
        <v>12</v>
      </c>
      <c r="K143" s="78" t="s">
        <v>33</v>
      </c>
      <c r="L143" s="195" t="s">
        <v>17</v>
      </c>
      <c r="M143" s="209"/>
    </row>
    <row r="144" spans="2:13" x14ac:dyDescent="0.3">
      <c r="B144" s="198">
        <v>134</v>
      </c>
      <c r="C144" s="79">
        <v>43317</v>
      </c>
      <c r="D144" s="78">
        <v>33</v>
      </c>
      <c r="E144" s="78">
        <v>1</v>
      </c>
      <c r="F144" s="81">
        <v>21100</v>
      </c>
      <c r="G144" s="78" t="s">
        <v>31</v>
      </c>
      <c r="H144" s="218">
        <v>50.165900000000001</v>
      </c>
      <c r="I144" s="218">
        <v>16.391100000000002</v>
      </c>
      <c r="J144" s="78" t="s">
        <v>9</v>
      </c>
      <c r="K144" s="78" t="s">
        <v>33</v>
      </c>
      <c r="L144" s="195" t="s">
        <v>17</v>
      </c>
      <c r="M144" s="209"/>
    </row>
    <row r="145" spans="2:13" x14ac:dyDescent="0.3">
      <c r="B145" s="198">
        <v>135</v>
      </c>
      <c r="C145" s="79">
        <v>43317</v>
      </c>
      <c r="D145" s="78">
        <v>33</v>
      </c>
      <c r="E145" s="78">
        <v>1</v>
      </c>
      <c r="F145" s="81">
        <v>21110</v>
      </c>
      <c r="G145" s="78" t="s">
        <v>30</v>
      </c>
      <c r="H145" s="218">
        <v>50.165900000000001</v>
      </c>
      <c r="I145" s="218">
        <v>16.391100000000002</v>
      </c>
      <c r="J145" s="78" t="s">
        <v>11</v>
      </c>
      <c r="K145" s="78" t="s">
        <v>33</v>
      </c>
      <c r="L145" s="195" t="s">
        <v>17</v>
      </c>
      <c r="M145" s="209"/>
    </row>
    <row r="146" spans="2:13" x14ac:dyDescent="0.3">
      <c r="B146" s="198">
        <v>136</v>
      </c>
      <c r="C146" s="79">
        <v>43318</v>
      </c>
      <c r="D146" s="78">
        <v>33</v>
      </c>
      <c r="E146" s="78">
        <v>1</v>
      </c>
      <c r="F146" s="81">
        <v>24170</v>
      </c>
      <c r="G146" s="78" t="s">
        <v>31</v>
      </c>
      <c r="H146" s="218">
        <v>50.153399999999998</v>
      </c>
      <c r="I146" s="218">
        <v>16.394200000000001</v>
      </c>
      <c r="J146" s="78" t="s">
        <v>6</v>
      </c>
      <c r="K146" s="78" t="s">
        <v>33</v>
      </c>
      <c r="L146" s="195" t="s">
        <v>17</v>
      </c>
      <c r="M146" s="212"/>
    </row>
    <row r="147" spans="2:13" x14ac:dyDescent="0.3">
      <c r="B147" s="198">
        <v>137</v>
      </c>
      <c r="C147" s="79">
        <v>43318</v>
      </c>
      <c r="D147" s="78">
        <v>33</v>
      </c>
      <c r="E147" s="78">
        <v>1</v>
      </c>
      <c r="F147" s="81">
        <v>30050</v>
      </c>
      <c r="G147" s="78" t="s">
        <v>30</v>
      </c>
      <c r="H147" s="218">
        <v>50.094000000000001</v>
      </c>
      <c r="I147" s="218">
        <v>16.404199999999999</v>
      </c>
      <c r="J147" s="78" t="s">
        <v>6</v>
      </c>
      <c r="K147" s="78" t="s">
        <v>33</v>
      </c>
      <c r="L147" s="195" t="s">
        <v>17</v>
      </c>
      <c r="M147" s="212"/>
    </row>
    <row r="148" spans="2:13" x14ac:dyDescent="0.3">
      <c r="B148" s="198">
        <v>138</v>
      </c>
      <c r="C148" s="79">
        <v>43318</v>
      </c>
      <c r="D148" s="78">
        <v>33</v>
      </c>
      <c r="E148" s="78">
        <v>1</v>
      </c>
      <c r="F148" s="81">
        <v>8500</v>
      </c>
      <c r="G148" s="78" t="s">
        <v>31</v>
      </c>
      <c r="H148" s="218">
        <v>50.100200000000001</v>
      </c>
      <c r="I148" s="218">
        <v>14.400499999999999</v>
      </c>
      <c r="J148" s="78" t="s">
        <v>3</v>
      </c>
      <c r="K148" s="78" t="s">
        <v>33</v>
      </c>
      <c r="L148" s="195" t="s">
        <v>17</v>
      </c>
      <c r="M148" s="209"/>
    </row>
    <row r="149" spans="2:13" x14ac:dyDescent="0.3">
      <c r="B149" s="198">
        <v>139</v>
      </c>
      <c r="C149" s="79">
        <v>43319</v>
      </c>
      <c r="D149" s="78">
        <v>33</v>
      </c>
      <c r="E149" s="78">
        <v>1</v>
      </c>
      <c r="F149" s="81">
        <v>12840</v>
      </c>
      <c r="G149" s="78" t="s">
        <v>30</v>
      </c>
      <c r="H149" s="218">
        <v>50.091999999999999</v>
      </c>
      <c r="I149" s="218">
        <v>16.395900000000001</v>
      </c>
      <c r="J149" s="78" t="s">
        <v>3</v>
      </c>
      <c r="K149" s="78" t="s">
        <v>33</v>
      </c>
      <c r="L149" s="195" t="s">
        <v>17</v>
      </c>
      <c r="M149" s="209"/>
    </row>
    <row r="150" spans="2:13" x14ac:dyDescent="0.3">
      <c r="B150" s="198">
        <v>140</v>
      </c>
      <c r="C150" s="79">
        <v>43321</v>
      </c>
      <c r="D150" s="78">
        <v>33</v>
      </c>
      <c r="E150" s="78">
        <v>1</v>
      </c>
      <c r="F150" s="81">
        <v>28250</v>
      </c>
      <c r="G150" s="78" t="s">
        <v>30</v>
      </c>
      <c r="H150" s="218">
        <v>50.080199999999998</v>
      </c>
      <c r="I150" s="218">
        <v>16.4038</v>
      </c>
      <c r="J150" s="78" t="s">
        <v>26</v>
      </c>
      <c r="K150" s="78" t="s">
        <v>33</v>
      </c>
      <c r="L150" s="195" t="s">
        <v>17</v>
      </c>
      <c r="M150" s="209"/>
    </row>
    <row r="151" spans="2:13" x14ac:dyDescent="0.3">
      <c r="B151" s="198">
        <v>141</v>
      </c>
      <c r="C151" s="79">
        <v>43322</v>
      </c>
      <c r="D151" s="78">
        <v>33</v>
      </c>
      <c r="E151" s="78">
        <v>1</v>
      </c>
      <c r="F151" s="81">
        <v>6310</v>
      </c>
      <c r="G151" s="78" t="s">
        <v>30</v>
      </c>
      <c r="H151" s="218">
        <v>50.073999999999998</v>
      </c>
      <c r="I151" s="218">
        <v>16.393000000000001</v>
      </c>
      <c r="J151" s="78" t="s">
        <v>12</v>
      </c>
      <c r="K151" s="78" t="s">
        <v>33</v>
      </c>
      <c r="L151" s="195" t="s">
        <v>17</v>
      </c>
      <c r="M151" s="209"/>
    </row>
    <row r="152" spans="2:13" x14ac:dyDescent="0.3">
      <c r="B152" s="198">
        <v>142</v>
      </c>
      <c r="C152" s="79">
        <v>43325</v>
      </c>
      <c r="D152" s="193">
        <v>33</v>
      </c>
      <c r="E152" s="193">
        <v>1</v>
      </c>
      <c r="F152" s="85">
        <v>2400</v>
      </c>
      <c r="G152" s="193" t="s">
        <v>30</v>
      </c>
      <c r="H152" s="218">
        <v>50.251399999999997</v>
      </c>
      <c r="I152" s="218">
        <v>16.373200000000001</v>
      </c>
      <c r="J152" s="194" t="s">
        <v>25</v>
      </c>
      <c r="K152" s="193" t="s">
        <v>33</v>
      </c>
      <c r="L152" s="194" t="s">
        <v>864</v>
      </c>
      <c r="M152" s="212"/>
    </row>
    <row r="153" spans="2:13" x14ac:dyDescent="0.3">
      <c r="B153" s="198">
        <v>143</v>
      </c>
      <c r="C153" s="79">
        <v>43326</v>
      </c>
      <c r="D153" s="78">
        <v>33</v>
      </c>
      <c r="E153" s="78">
        <v>1</v>
      </c>
      <c r="F153" s="81">
        <v>42270</v>
      </c>
      <c r="G153" s="78" t="s">
        <v>30</v>
      </c>
      <c r="H153" s="218">
        <v>50.06</v>
      </c>
      <c r="I153" s="218">
        <v>16.412199999999999</v>
      </c>
      <c r="J153" s="78" t="s">
        <v>6</v>
      </c>
      <c r="K153" s="78" t="s">
        <v>33</v>
      </c>
      <c r="L153" s="78" t="s">
        <v>17</v>
      </c>
      <c r="M153" s="211"/>
    </row>
    <row r="154" spans="2:13" x14ac:dyDescent="0.3">
      <c r="B154" s="198">
        <v>144</v>
      </c>
      <c r="C154" s="79">
        <v>43327</v>
      </c>
      <c r="D154" s="78">
        <v>33</v>
      </c>
      <c r="E154" s="78">
        <v>1</v>
      </c>
      <c r="F154" s="81">
        <v>8550</v>
      </c>
      <c r="G154" s="78" t="s">
        <v>863</v>
      </c>
      <c r="H154" s="218">
        <v>50.231299999999997</v>
      </c>
      <c r="I154" s="218">
        <v>16.394200000000001</v>
      </c>
      <c r="J154" s="78" t="s">
        <v>6</v>
      </c>
      <c r="K154" s="78" t="s">
        <v>33</v>
      </c>
      <c r="L154" s="78" t="s">
        <v>17</v>
      </c>
      <c r="M154" s="209"/>
    </row>
    <row r="155" spans="2:13" x14ac:dyDescent="0.3">
      <c r="B155" s="198">
        <v>145</v>
      </c>
      <c r="C155" s="79">
        <v>43328</v>
      </c>
      <c r="D155" s="78">
        <v>33</v>
      </c>
      <c r="E155" s="78">
        <v>1</v>
      </c>
      <c r="F155" s="81">
        <v>34350</v>
      </c>
      <c r="G155" s="78" t="s">
        <v>30</v>
      </c>
      <c r="H155" s="218">
        <v>50.1023</v>
      </c>
      <c r="I155" s="218">
        <v>16.4011</v>
      </c>
      <c r="J155" s="78" t="s">
        <v>5</v>
      </c>
      <c r="K155" s="78" t="s">
        <v>33</v>
      </c>
      <c r="L155" s="78" t="s">
        <v>864</v>
      </c>
      <c r="M155" s="209"/>
    </row>
    <row r="156" spans="2:13" x14ac:dyDescent="0.3">
      <c r="B156" s="198">
        <v>146</v>
      </c>
      <c r="C156" s="79">
        <v>43329</v>
      </c>
      <c r="D156" s="78">
        <v>33</v>
      </c>
      <c r="E156" s="78">
        <v>1</v>
      </c>
      <c r="F156" s="81">
        <v>23700</v>
      </c>
      <c r="G156" s="78" t="s">
        <v>30</v>
      </c>
      <c r="H156" s="218">
        <v>50.155000000000001</v>
      </c>
      <c r="I156" s="218">
        <v>16.394300000000001</v>
      </c>
      <c r="J156" s="78" t="s">
        <v>9</v>
      </c>
      <c r="K156" s="78" t="s">
        <v>33</v>
      </c>
      <c r="L156" s="78" t="s">
        <v>17</v>
      </c>
      <c r="M156" s="209"/>
    </row>
    <row r="157" spans="2:13" x14ac:dyDescent="0.3">
      <c r="B157" s="198">
        <v>147</v>
      </c>
      <c r="C157" s="79">
        <v>43329</v>
      </c>
      <c r="D157" s="78">
        <v>33</v>
      </c>
      <c r="E157" s="78">
        <v>1</v>
      </c>
      <c r="F157" s="81">
        <v>33500</v>
      </c>
      <c r="G157" s="78" t="s">
        <v>30</v>
      </c>
      <c r="H157" s="218">
        <v>50.1051</v>
      </c>
      <c r="I157" s="218">
        <v>16.401700000000002</v>
      </c>
      <c r="J157" s="78" t="s">
        <v>9</v>
      </c>
      <c r="K157" s="78" t="s">
        <v>33</v>
      </c>
      <c r="L157" s="78" t="s">
        <v>17</v>
      </c>
      <c r="M157" s="209"/>
    </row>
    <row r="158" spans="2:13" x14ac:dyDescent="0.3">
      <c r="B158" s="198">
        <v>148</v>
      </c>
      <c r="C158" s="79">
        <v>43332</v>
      </c>
      <c r="D158" s="193" t="s">
        <v>866</v>
      </c>
      <c r="E158" s="193">
        <v>1</v>
      </c>
      <c r="F158" s="85">
        <v>1850</v>
      </c>
      <c r="G158" s="193" t="s">
        <v>30</v>
      </c>
      <c r="H158" s="218">
        <v>50.252699999999997</v>
      </c>
      <c r="I158" s="218">
        <v>16.373799999999999</v>
      </c>
      <c r="J158" s="194" t="s">
        <v>4</v>
      </c>
      <c r="K158" s="193" t="s">
        <v>33</v>
      </c>
      <c r="L158" s="194" t="s">
        <v>17</v>
      </c>
      <c r="M158" s="209"/>
    </row>
    <row r="159" spans="2:13" x14ac:dyDescent="0.3">
      <c r="B159" s="198">
        <v>149</v>
      </c>
      <c r="C159" s="79">
        <v>43332</v>
      </c>
      <c r="D159" s="78">
        <v>33</v>
      </c>
      <c r="E159" s="78">
        <v>1</v>
      </c>
      <c r="F159" s="81">
        <v>13670</v>
      </c>
      <c r="G159" s="78" t="s">
        <v>31</v>
      </c>
      <c r="H159" s="218">
        <v>50.220599999999997</v>
      </c>
      <c r="I159" s="218">
        <v>16.394600000000001</v>
      </c>
      <c r="J159" s="78" t="s">
        <v>6</v>
      </c>
      <c r="K159" s="78" t="s">
        <v>33</v>
      </c>
      <c r="L159" s="78" t="s">
        <v>17</v>
      </c>
      <c r="M159" s="209"/>
    </row>
    <row r="160" spans="2:13" x14ac:dyDescent="0.3">
      <c r="B160" s="198">
        <v>150</v>
      </c>
      <c r="C160" s="79">
        <v>43332</v>
      </c>
      <c r="D160" s="78">
        <v>33</v>
      </c>
      <c r="E160" s="78">
        <v>1</v>
      </c>
      <c r="F160" s="81">
        <v>40630</v>
      </c>
      <c r="G160" s="78" t="s">
        <v>31</v>
      </c>
      <c r="H160" s="218">
        <v>50.716000000000001</v>
      </c>
      <c r="I160" s="218">
        <v>16.402799999999999</v>
      </c>
      <c r="J160" s="78" t="s">
        <v>3</v>
      </c>
      <c r="K160" s="78" t="s">
        <v>33</v>
      </c>
      <c r="L160" s="78" t="s">
        <v>870</v>
      </c>
      <c r="M160" s="211"/>
    </row>
    <row r="161" spans="2:13" x14ac:dyDescent="0.3">
      <c r="B161" s="198">
        <v>151</v>
      </c>
      <c r="C161" s="79">
        <v>43333</v>
      </c>
      <c r="D161" s="78">
        <v>33</v>
      </c>
      <c r="E161" s="78">
        <v>1</v>
      </c>
      <c r="F161" s="81">
        <v>22600</v>
      </c>
      <c r="G161" s="78" t="s">
        <v>31</v>
      </c>
      <c r="H161" s="218">
        <v>50.161900000000003</v>
      </c>
      <c r="I161" s="218">
        <v>16.3916</v>
      </c>
      <c r="J161" s="78" t="s">
        <v>29</v>
      </c>
      <c r="K161" s="78" t="s">
        <v>33</v>
      </c>
      <c r="L161" s="78" t="s">
        <v>17</v>
      </c>
      <c r="M161" s="209"/>
    </row>
    <row r="162" spans="2:13" x14ac:dyDescent="0.3">
      <c r="B162" s="198">
        <v>152</v>
      </c>
      <c r="C162" s="79">
        <v>43333</v>
      </c>
      <c r="D162" s="78">
        <v>33</v>
      </c>
      <c r="E162" s="78">
        <v>1</v>
      </c>
      <c r="F162" s="81">
        <v>35800</v>
      </c>
      <c r="G162" s="78" t="s">
        <v>30</v>
      </c>
      <c r="H162" s="218">
        <v>50.2104</v>
      </c>
      <c r="I162" s="218">
        <v>16.401199999999999</v>
      </c>
      <c r="J162" s="78" t="s">
        <v>6</v>
      </c>
      <c r="K162" s="78" t="s">
        <v>33</v>
      </c>
      <c r="L162" s="78" t="s">
        <v>17</v>
      </c>
      <c r="M162" s="209"/>
    </row>
    <row r="163" spans="2:13" x14ac:dyDescent="0.3">
      <c r="B163" s="198">
        <v>153</v>
      </c>
      <c r="C163" s="79">
        <v>43333</v>
      </c>
      <c r="D163" s="78">
        <v>33</v>
      </c>
      <c r="E163" s="78">
        <v>1</v>
      </c>
      <c r="F163" s="81">
        <v>36220</v>
      </c>
      <c r="G163" s="78" t="s">
        <v>31</v>
      </c>
      <c r="H163" s="218">
        <v>50.924999999999997</v>
      </c>
      <c r="I163" s="218">
        <v>16.401499999999999</v>
      </c>
      <c r="J163" s="78" t="s">
        <v>3</v>
      </c>
      <c r="K163" s="78" t="s">
        <v>33</v>
      </c>
      <c r="L163" s="78" t="s">
        <v>17</v>
      </c>
      <c r="M163" s="212"/>
    </row>
    <row r="164" spans="2:13" x14ac:dyDescent="0.3">
      <c r="B164" s="198">
        <v>154</v>
      </c>
      <c r="C164" s="79">
        <v>43333</v>
      </c>
      <c r="D164" s="78">
        <v>33</v>
      </c>
      <c r="E164" s="78">
        <v>1</v>
      </c>
      <c r="F164" s="81">
        <v>36950</v>
      </c>
      <c r="G164" s="78" t="s">
        <v>31</v>
      </c>
      <c r="H164" s="218">
        <v>50.93</v>
      </c>
      <c r="I164" s="218">
        <v>16.405000000000001</v>
      </c>
      <c r="J164" s="78" t="s">
        <v>3</v>
      </c>
      <c r="K164" s="78" t="s">
        <v>33</v>
      </c>
      <c r="L164" s="78" t="s">
        <v>17</v>
      </c>
      <c r="M164" s="212"/>
    </row>
    <row r="165" spans="2:13" x14ac:dyDescent="0.3">
      <c r="B165" s="198">
        <v>155</v>
      </c>
      <c r="C165" s="79">
        <v>43334</v>
      </c>
      <c r="D165" s="78">
        <v>33</v>
      </c>
      <c r="E165" s="78">
        <v>1</v>
      </c>
      <c r="F165" s="81">
        <v>8850</v>
      </c>
      <c r="G165" s="78" t="s">
        <v>30</v>
      </c>
      <c r="H165" s="218">
        <v>50.160400000000003</v>
      </c>
      <c r="I165" s="218">
        <v>16.395</v>
      </c>
      <c r="J165" s="78" t="s">
        <v>6</v>
      </c>
      <c r="K165" s="78" t="s">
        <v>33</v>
      </c>
      <c r="L165" s="78" t="s">
        <v>17</v>
      </c>
      <c r="M165" s="209"/>
    </row>
    <row r="166" spans="2:13" x14ac:dyDescent="0.3">
      <c r="B166" s="198">
        <v>156</v>
      </c>
      <c r="C166" s="79">
        <v>43336</v>
      </c>
      <c r="D166" s="78">
        <v>33</v>
      </c>
      <c r="E166" s="78">
        <v>1</v>
      </c>
      <c r="F166" s="81">
        <v>24260</v>
      </c>
      <c r="G166" s="78" t="s">
        <v>31</v>
      </c>
      <c r="H166" s="218">
        <v>50.153199999999998</v>
      </c>
      <c r="I166" s="218">
        <v>16.394400000000001</v>
      </c>
      <c r="J166" s="78" t="s">
        <v>4</v>
      </c>
      <c r="K166" s="78" t="s">
        <v>33</v>
      </c>
      <c r="L166" s="78" t="s">
        <v>17</v>
      </c>
      <c r="M166" s="209"/>
    </row>
    <row r="167" spans="2:13" x14ac:dyDescent="0.3">
      <c r="B167" s="198">
        <v>157</v>
      </c>
      <c r="C167" s="79">
        <v>43337</v>
      </c>
      <c r="D167" s="78">
        <v>33</v>
      </c>
      <c r="E167" s="78">
        <v>1</v>
      </c>
      <c r="F167" s="81">
        <v>27330</v>
      </c>
      <c r="G167" s="78" t="s">
        <v>31</v>
      </c>
      <c r="H167" s="218">
        <v>50.15</v>
      </c>
      <c r="I167" s="218">
        <v>16.400099999999998</v>
      </c>
      <c r="J167" s="78" t="s">
        <v>6</v>
      </c>
      <c r="K167" s="78" t="s">
        <v>33</v>
      </c>
      <c r="L167" s="78" t="s">
        <v>17</v>
      </c>
      <c r="M167" s="209"/>
    </row>
    <row r="168" spans="2:13" x14ac:dyDescent="0.3">
      <c r="B168" s="198">
        <v>158</v>
      </c>
      <c r="C168" s="79">
        <v>43339</v>
      </c>
      <c r="D168" s="78">
        <v>33</v>
      </c>
      <c r="E168" s="78">
        <v>1</v>
      </c>
      <c r="F168" s="81">
        <v>8650</v>
      </c>
      <c r="G168" s="78" t="s">
        <v>30</v>
      </c>
      <c r="H168" s="218">
        <v>50.231000000000002</v>
      </c>
      <c r="I168" s="218">
        <v>16.394400000000001</v>
      </c>
      <c r="J168" s="78" t="s">
        <v>6</v>
      </c>
      <c r="K168" s="78" t="s">
        <v>33</v>
      </c>
      <c r="L168" s="78" t="s">
        <v>17</v>
      </c>
      <c r="M168" s="209"/>
    </row>
    <row r="169" spans="2:13" x14ac:dyDescent="0.3">
      <c r="B169" s="198">
        <v>159</v>
      </c>
      <c r="C169" s="79">
        <v>43341</v>
      </c>
      <c r="D169" s="78">
        <v>33</v>
      </c>
      <c r="E169" s="78">
        <v>1</v>
      </c>
      <c r="F169" s="81">
        <v>15090</v>
      </c>
      <c r="G169" s="78" t="s">
        <v>30</v>
      </c>
      <c r="H169" s="218">
        <v>50.201999999999998</v>
      </c>
      <c r="I169" s="218">
        <v>16.395</v>
      </c>
      <c r="J169" s="78" t="s">
        <v>26</v>
      </c>
      <c r="K169" s="78" t="s">
        <v>33</v>
      </c>
      <c r="L169" s="78" t="s">
        <v>17</v>
      </c>
      <c r="M169" s="212"/>
    </row>
    <row r="170" spans="2:13" x14ac:dyDescent="0.3">
      <c r="B170" s="198">
        <v>160</v>
      </c>
      <c r="C170" s="79">
        <v>43341</v>
      </c>
      <c r="D170" s="78">
        <v>33</v>
      </c>
      <c r="E170" s="78">
        <v>1</v>
      </c>
      <c r="F170" s="81">
        <v>15950</v>
      </c>
      <c r="G170" s="78" t="s">
        <v>31</v>
      </c>
      <c r="H170" s="218">
        <v>50.092100000000002</v>
      </c>
      <c r="I170" s="218">
        <v>16.394100000000002</v>
      </c>
      <c r="J170" s="78" t="s">
        <v>26</v>
      </c>
      <c r="K170" s="78" t="s">
        <v>33</v>
      </c>
      <c r="L170" s="78" t="s">
        <v>17</v>
      </c>
      <c r="M170" s="210"/>
    </row>
    <row r="171" spans="2:13" x14ac:dyDescent="0.3">
      <c r="B171" s="198">
        <v>161</v>
      </c>
      <c r="C171" s="79">
        <v>43342</v>
      </c>
      <c r="D171" s="78">
        <v>33</v>
      </c>
      <c r="E171" s="78">
        <v>1</v>
      </c>
      <c r="F171" s="81">
        <v>16820</v>
      </c>
      <c r="G171" s="78" t="s">
        <v>30</v>
      </c>
      <c r="H171" s="218">
        <v>50.198</v>
      </c>
      <c r="I171" s="218">
        <v>16.393699999999999</v>
      </c>
      <c r="J171" s="78" t="s">
        <v>26</v>
      </c>
      <c r="K171" s="78" t="s">
        <v>33</v>
      </c>
      <c r="L171" s="194" t="s">
        <v>870</v>
      </c>
      <c r="M171" s="209"/>
    </row>
    <row r="172" spans="2:13" x14ac:dyDescent="0.3">
      <c r="B172" s="198">
        <v>162</v>
      </c>
      <c r="C172" s="79">
        <v>43342</v>
      </c>
      <c r="D172" s="78">
        <v>33</v>
      </c>
      <c r="E172" s="78">
        <v>1</v>
      </c>
      <c r="F172" s="81">
        <v>34430</v>
      </c>
      <c r="G172" s="78" t="s">
        <v>31</v>
      </c>
      <c r="H172" s="218">
        <v>50.1021</v>
      </c>
      <c r="I172" s="218">
        <v>16.4011</v>
      </c>
      <c r="J172" s="78" t="s">
        <v>26</v>
      </c>
      <c r="K172" s="78" t="s">
        <v>33</v>
      </c>
      <c r="L172" s="78" t="s">
        <v>17</v>
      </c>
      <c r="M172" s="212"/>
    </row>
    <row r="173" spans="2:13" x14ac:dyDescent="0.3">
      <c r="B173" s="198">
        <v>163</v>
      </c>
      <c r="C173" s="79">
        <v>43342</v>
      </c>
      <c r="D173" s="191">
        <v>33</v>
      </c>
      <c r="E173" s="191">
        <v>1</v>
      </c>
      <c r="F173" s="83">
        <v>35030</v>
      </c>
      <c r="G173" s="191" t="s">
        <v>31</v>
      </c>
      <c r="H173" s="218">
        <v>50.103000000000002</v>
      </c>
      <c r="I173" s="218">
        <v>16.405999999999999</v>
      </c>
      <c r="J173" s="192" t="s">
        <v>26</v>
      </c>
      <c r="K173" s="191" t="s">
        <v>33</v>
      </c>
      <c r="L173" s="199" t="s">
        <v>17</v>
      </c>
      <c r="M173" s="209"/>
    </row>
    <row r="174" spans="2:13" x14ac:dyDescent="0.3">
      <c r="B174" s="198">
        <v>164</v>
      </c>
      <c r="C174" s="79">
        <v>43343</v>
      </c>
      <c r="D174" s="193">
        <v>33</v>
      </c>
      <c r="E174" s="193">
        <v>1</v>
      </c>
      <c r="F174" s="85">
        <v>17550</v>
      </c>
      <c r="G174" s="193" t="s">
        <v>30</v>
      </c>
      <c r="H174" s="218">
        <v>50.184399999999997</v>
      </c>
      <c r="I174" s="218">
        <v>16.393799999999999</v>
      </c>
      <c r="J174" s="194" t="s">
        <v>6</v>
      </c>
      <c r="K174" s="193" t="s">
        <v>33</v>
      </c>
      <c r="L174" s="194" t="s">
        <v>870</v>
      </c>
      <c r="M174" s="211"/>
    </row>
    <row r="175" spans="2:13" x14ac:dyDescent="0.3">
      <c r="B175" s="198">
        <v>165</v>
      </c>
      <c r="C175" s="79">
        <v>43343</v>
      </c>
      <c r="D175" s="193">
        <v>33</v>
      </c>
      <c r="E175" s="193">
        <v>1</v>
      </c>
      <c r="F175" s="85">
        <v>36350</v>
      </c>
      <c r="G175" s="193" t="s">
        <v>30</v>
      </c>
      <c r="H175" s="218">
        <v>50.920999999999999</v>
      </c>
      <c r="I175" s="218">
        <v>16.401499999999999</v>
      </c>
      <c r="J175" s="194" t="s">
        <v>5</v>
      </c>
      <c r="K175" s="193" t="s">
        <v>33</v>
      </c>
      <c r="L175" s="194" t="s">
        <v>17</v>
      </c>
      <c r="M175" s="209"/>
    </row>
    <row r="176" spans="2:13" x14ac:dyDescent="0.3">
      <c r="B176" s="198">
        <v>166</v>
      </c>
      <c r="C176" s="79">
        <v>43346</v>
      </c>
      <c r="D176" s="193" t="s">
        <v>866</v>
      </c>
      <c r="E176" s="193">
        <v>1</v>
      </c>
      <c r="F176" s="85">
        <v>3000</v>
      </c>
      <c r="G176" s="193" t="s">
        <v>30</v>
      </c>
      <c r="H176" s="218">
        <v>50.243000000000002</v>
      </c>
      <c r="I176" s="218">
        <v>16.373999999999999</v>
      </c>
      <c r="J176" s="194" t="s">
        <v>6</v>
      </c>
      <c r="K176" s="193" t="s">
        <v>33</v>
      </c>
      <c r="L176" s="194" t="s">
        <v>17</v>
      </c>
      <c r="M176" s="209"/>
    </row>
    <row r="177" spans="2:13" x14ac:dyDescent="0.3">
      <c r="B177" s="198">
        <v>167</v>
      </c>
      <c r="C177" s="79">
        <v>43348</v>
      </c>
      <c r="D177" s="193">
        <v>33</v>
      </c>
      <c r="E177" s="193">
        <v>1</v>
      </c>
      <c r="F177" s="85">
        <v>8000</v>
      </c>
      <c r="G177" s="193" t="s">
        <v>31</v>
      </c>
      <c r="H177" s="218">
        <v>50.232999999999997</v>
      </c>
      <c r="I177" s="218">
        <v>16.393000000000001</v>
      </c>
      <c r="J177" s="194" t="s">
        <v>26</v>
      </c>
      <c r="K177" s="193" t="s">
        <v>33</v>
      </c>
      <c r="L177" s="194" t="s">
        <v>17</v>
      </c>
      <c r="M177" s="211"/>
    </row>
    <row r="178" spans="2:13" x14ac:dyDescent="0.3">
      <c r="B178" s="198">
        <v>168</v>
      </c>
      <c r="C178" s="79">
        <v>43349</v>
      </c>
      <c r="D178" s="193">
        <v>33</v>
      </c>
      <c r="E178" s="193">
        <v>1</v>
      </c>
      <c r="F178" s="85">
        <v>19080</v>
      </c>
      <c r="G178" s="193" t="s">
        <v>30</v>
      </c>
      <c r="H178" s="218">
        <v>50.171300000000002</v>
      </c>
      <c r="I178" s="218">
        <v>16.394500000000001</v>
      </c>
      <c r="J178" s="194" t="s">
        <v>3</v>
      </c>
      <c r="K178" s="193" t="s">
        <v>33</v>
      </c>
      <c r="L178" s="194" t="s">
        <v>17</v>
      </c>
      <c r="M178" s="209"/>
    </row>
    <row r="179" spans="2:13" x14ac:dyDescent="0.3">
      <c r="B179" s="198">
        <v>169</v>
      </c>
      <c r="C179" s="79">
        <v>43351</v>
      </c>
      <c r="D179" s="87">
        <v>33</v>
      </c>
      <c r="E179" s="193">
        <v>1</v>
      </c>
      <c r="F179" s="85">
        <v>13900</v>
      </c>
      <c r="G179" s="87" t="s">
        <v>30</v>
      </c>
      <c r="H179" s="218">
        <v>50.201099999999997</v>
      </c>
      <c r="I179" s="218">
        <v>16.3948</v>
      </c>
      <c r="J179" s="86" t="s">
        <v>12</v>
      </c>
      <c r="K179" s="86" t="s">
        <v>33</v>
      </c>
      <c r="L179" s="86" t="s">
        <v>870</v>
      </c>
      <c r="M179" s="212"/>
    </row>
    <row r="180" spans="2:13" x14ac:dyDescent="0.3">
      <c r="B180" s="198">
        <v>170</v>
      </c>
      <c r="C180" s="79">
        <v>43352</v>
      </c>
      <c r="D180" s="193">
        <v>33</v>
      </c>
      <c r="E180" s="193">
        <v>1</v>
      </c>
      <c r="F180" s="85">
        <v>26200</v>
      </c>
      <c r="G180" s="193" t="s">
        <v>30</v>
      </c>
      <c r="H180" s="218">
        <v>50.1648</v>
      </c>
      <c r="I180" s="218">
        <v>16.385000000000002</v>
      </c>
      <c r="J180" s="194" t="s">
        <v>9</v>
      </c>
      <c r="K180" s="193" t="s">
        <v>33</v>
      </c>
      <c r="L180" s="194" t="s">
        <v>17</v>
      </c>
      <c r="M180" s="209"/>
    </row>
    <row r="181" spans="2:13" x14ac:dyDescent="0.3">
      <c r="B181" s="198">
        <v>171</v>
      </c>
      <c r="C181" s="79">
        <v>43353</v>
      </c>
      <c r="D181" s="193">
        <v>33</v>
      </c>
      <c r="E181" s="193">
        <v>1</v>
      </c>
      <c r="F181" s="85">
        <v>11480</v>
      </c>
      <c r="G181" s="193" t="s">
        <v>30</v>
      </c>
      <c r="H181" s="218">
        <v>50.215000000000003</v>
      </c>
      <c r="I181" s="218">
        <v>16.405000000000001</v>
      </c>
      <c r="J181" s="194" t="s">
        <v>3</v>
      </c>
      <c r="K181" s="193" t="s">
        <v>33</v>
      </c>
      <c r="L181" s="86" t="s">
        <v>870</v>
      </c>
      <c r="M181" s="209"/>
    </row>
    <row r="182" spans="2:13" x14ac:dyDescent="0.3">
      <c r="B182" s="198">
        <v>172</v>
      </c>
      <c r="C182" s="79">
        <v>43353</v>
      </c>
      <c r="D182" s="193">
        <v>33</v>
      </c>
      <c r="E182" s="193">
        <v>1</v>
      </c>
      <c r="F182" s="85">
        <v>23250</v>
      </c>
      <c r="G182" s="193" t="s">
        <v>30</v>
      </c>
      <c r="H182" s="218">
        <v>50.164999999999999</v>
      </c>
      <c r="I182" s="218">
        <v>16.3935</v>
      </c>
      <c r="J182" s="86" t="s">
        <v>29</v>
      </c>
      <c r="K182" s="86" t="s">
        <v>33</v>
      </c>
      <c r="L182" s="86" t="s">
        <v>17</v>
      </c>
      <c r="M182" s="209"/>
    </row>
    <row r="183" spans="2:13" x14ac:dyDescent="0.3">
      <c r="B183" s="198">
        <v>173</v>
      </c>
      <c r="C183" s="79">
        <v>43353</v>
      </c>
      <c r="D183" s="193">
        <v>33</v>
      </c>
      <c r="E183" s="193">
        <v>1</v>
      </c>
      <c r="F183" s="85">
        <v>39700</v>
      </c>
      <c r="G183" s="193" t="s">
        <v>31</v>
      </c>
      <c r="H183" s="218">
        <v>50.103200000000001</v>
      </c>
      <c r="I183" s="218">
        <v>16.401800000000001</v>
      </c>
      <c r="J183" s="194" t="s">
        <v>29</v>
      </c>
      <c r="K183" s="193" t="s">
        <v>33</v>
      </c>
      <c r="L183" s="86" t="s">
        <v>858</v>
      </c>
      <c r="M183" s="212"/>
    </row>
    <row r="184" spans="2:13" x14ac:dyDescent="0.3">
      <c r="B184" s="198">
        <v>174</v>
      </c>
      <c r="C184" s="79">
        <v>43353</v>
      </c>
      <c r="D184" s="87">
        <v>33</v>
      </c>
      <c r="E184" s="193">
        <v>1</v>
      </c>
      <c r="F184" s="85">
        <v>40480</v>
      </c>
      <c r="G184" s="87" t="s">
        <v>30</v>
      </c>
      <c r="H184" s="218">
        <v>50.728000000000002</v>
      </c>
      <c r="I184" s="218">
        <v>16.4041</v>
      </c>
      <c r="J184" s="86" t="s">
        <v>3</v>
      </c>
      <c r="K184" s="86" t="s">
        <v>33</v>
      </c>
      <c r="L184" s="86" t="s">
        <v>858</v>
      </c>
      <c r="M184" s="209"/>
    </row>
    <row r="185" spans="2:13" x14ac:dyDescent="0.3">
      <c r="B185" s="198">
        <v>175</v>
      </c>
      <c r="C185" s="79">
        <v>43353</v>
      </c>
      <c r="D185" s="193">
        <v>33</v>
      </c>
      <c r="E185" s="193">
        <v>1</v>
      </c>
      <c r="F185" s="85">
        <v>9030</v>
      </c>
      <c r="G185" s="193" t="s">
        <v>863</v>
      </c>
      <c r="H185" s="218">
        <v>50.2258</v>
      </c>
      <c r="I185" s="218">
        <v>16.401</v>
      </c>
      <c r="J185" s="194" t="s">
        <v>6</v>
      </c>
      <c r="K185" s="193" t="s">
        <v>33</v>
      </c>
      <c r="L185" s="194" t="s">
        <v>17</v>
      </c>
      <c r="M185" s="211"/>
    </row>
    <row r="186" spans="2:13" x14ac:dyDescent="0.3">
      <c r="B186" s="198">
        <v>176</v>
      </c>
      <c r="C186" s="79">
        <v>43360</v>
      </c>
      <c r="D186" s="87">
        <v>33</v>
      </c>
      <c r="E186" s="193">
        <v>1</v>
      </c>
      <c r="F186" s="85">
        <v>34520</v>
      </c>
      <c r="G186" s="87" t="s">
        <v>30</v>
      </c>
      <c r="H186" s="218">
        <v>50.103499999999997</v>
      </c>
      <c r="I186" s="218">
        <v>16.408999999999999</v>
      </c>
      <c r="J186" s="86" t="s">
        <v>4</v>
      </c>
      <c r="K186" s="86" t="s">
        <v>33</v>
      </c>
      <c r="L186" s="86" t="s">
        <v>858</v>
      </c>
      <c r="M186" s="209"/>
    </row>
    <row r="187" spans="2:13" x14ac:dyDescent="0.3">
      <c r="B187" s="198">
        <v>177</v>
      </c>
      <c r="C187" s="79">
        <v>43361</v>
      </c>
      <c r="D187" s="87" t="s">
        <v>866</v>
      </c>
      <c r="E187" s="193">
        <v>1</v>
      </c>
      <c r="F187" s="85">
        <v>1700</v>
      </c>
      <c r="G187" s="87" t="s">
        <v>30</v>
      </c>
      <c r="H187" s="218">
        <v>50.253</v>
      </c>
      <c r="I187" s="218">
        <v>16.373899999999999</v>
      </c>
      <c r="J187" s="86" t="s">
        <v>3</v>
      </c>
      <c r="K187" s="86" t="s">
        <v>33</v>
      </c>
      <c r="L187" s="86" t="s">
        <v>864</v>
      </c>
      <c r="M187" s="209"/>
    </row>
    <row r="188" spans="2:13" x14ac:dyDescent="0.3">
      <c r="B188" s="198">
        <v>178</v>
      </c>
      <c r="C188" s="79">
        <v>43362</v>
      </c>
      <c r="D188" s="87">
        <v>33</v>
      </c>
      <c r="E188" s="193">
        <v>1</v>
      </c>
      <c r="F188" s="85">
        <v>23670</v>
      </c>
      <c r="G188" s="87" t="s">
        <v>30</v>
      </c>
      <c r="H188" s="218">
        <v>50.1541</v>
      </c>
      <c r="I188" s="218">
        <v>16.391500000000001</v>
      </c>
      <c r="J188" s="86" t="s">
        <v>29</v>
      </c>
      <c r="K188" s="86" t="s">
        <v>33</v>
      </c>
      <c r="L188" s="86" t="s">
        <v>17</v>
      </c>
      <c r="M188" s="209"/>
    </row>
    <row r="189" spans="2:13" x14ac:dyDescent="0.3">
      <c r="B189" s="198">
        <v>179</v>
      </c>
      <c r="C189" s="79">
        <v>43362</v>
      </c>
      <c r="D189" s="87">
        <v>33</v>
      </c>
      <c r="E189" s="193">
        <v>1</v>
      </c>
      <c r="F189" s="85">
        <v>31130</v>
      </c>
      <c r="G189" s="87" t="s">
        <v>31</v>
      </c>
      <c r="H189" s="218">
        <v>50.122</v>
      </c>
      <c r="I189" s="218">
        <v>16.404199999999999</v>
      </c>
      <c r="J189" s="86" t="s">
        <v>26</v>
      </c>
      <c r="K189" s="86" t="s">
        <v>33</v>
      </c>
      <c r="L189" s="86" t="s">
        <v>17</v>
      </c>
      <c r="M189" s="209"/>
    </row>
    <row r="190" spans="2:13" x14ac:dyDescent="0.3">
      <c r="B190" s="198">
        <v>180</v>
      </c>
      <c r="C190" s="79">
        <v>43362</v>
      </c>
      <c r="D190" s="87">
        <v>33</v>
      </c>
      <c r="E190" s="193">
        <v>1</v>
      </c>
      <c r="F190" s="85">
        <v>31920</v>
      </c>
      <c r="G190" s="87" t="s">
        <v>30</v>
      </c>
      <c r="H190" s="218">
        <v>50.390700000000002</v>
      </c>
      <c r="I190" s="218">
        <v>16.404800000000002</v>
      </c>
      <c r="J190" s="86" t="s">
        <v>3</v>
      </c>
      <c r="K190" s="86" t="s">
        <v>33</v>
      </c>
      <c r="L190" s="86" t="s">
        <v>17</v>
      </c>
      <c r="M190" s="209"/>
    </row>
    <row r="191" spans="2:13" x14ac:dyDescent="0.3">
      <c r="B191" s="198">
        <v>181</v>
      </c>
      <c r="C191" s="79">
        <v>43363</v>
      </c>
      <c r="D191" s="87">
        <v>33</v>
      </c>
      <c r="E191" s="193">
        <v>1</v>
      </c>
      <c r="F191" s="85">
        <v>25700</v>
      </c>
      <c r="G191" s="87" t="s">
        <v>31</v>
      </c>
      <c r="H191" s="218">
        <v>50.2605</v>
      </c>
      <c r="I191" s="218">
        <v>16.401599999999998</v>
      </c>
      <c r="J191" s="86" t="s">
        <v>6</v>
      </c>
      <c r="K191" s="86" t="s">
        <v>33</v>
      </c>
      <c r="L191" s="86" t="s">
        <v>17</v>
      </c>
      <c r="M191" s="212"/>
    </row>
    <row r="192" spans="2:13" x14ac:dyDescent="0.3">
      <c r="B192" s="198">
        <v>182</v>
      </c>
      <c r="C192" s="79">
        <v>43366</v>
      </c>
      <c r="D192" s="87" t="s">
        <v>866</v>
      </c>
      <c r="E192" s="86">
        <v>1</v>
      </c>
      <c r="F192" s="85">
        <v>5400</v>
      </c>
      <c r="G192" s="87" t="s">
        <v>30</v>
      </c>
      <c r="H192" s="218">
        <v>50.244999999999997</v>
      </c>
      <c r="I192" s="218">
        <v>16.3857</v>
      </c>
      <c r="J192" s="86" t="s">
        <v>6</v>
      </c>
      <c r="K192" s="86" t="s">
        <v>33</v>
      </c>
      <c r="L192" s="86" t="s">
        <v>17</v>
      </c>
      <c r="M192" s="209"/>
    </row>
    <row r="193" spans="2:13" x14ac:dyDescent="0.3">
      <c r="B193" s="198">
        <v>183</v>
      </c>
      <c r="C193" s="79">
        <v>43368</v>
      </c>
      <c r="D193" s="87">
        <v>33</v>
      </c>
      <c r="E193" s="86">
        <v>1</v>
      </c>
      <c r="F193" s="85">
        <v>8550</v>
      </c>
      <c r="G193" s="87" t="s">
        <v>31</v>
      </c>
      <c r="H193" s="218">
        <v>50.231299999999997</v>
      </c>
      <c r="I193" s="218">
        <v>16.394200000000001</v>
      </c>
      <c r="J193" s="86" t="s">
        <v>3</v>
      </c>
      <c r="K193" s="86" t="s">
        <v>33</v>
      </c>
      <c r="L193" s="86" t="s">
        <v>17</v>
      </c>
      <c r="M193" s="209"/>
    </row>
    <row r="194" spans="2:13" x14ac:dyDescent="0.3">
      <c r="B194" s="198">
        <v>184</v>
      </c>
      <c r="C194" s="79">
        <v>43371</v>
      </c>
      <c r="D194" s="87">
        <v>33</v>
      </c>
      <c r="E194" s="86">
        <v>1</v>
      </c>
      <c r="F194" s="85">
        <v>35900</v>
      </c>
      <c r="G194" s="87" t="s">
        <v>30</v>
      </c>
      <c r="H194" s="218">
        <v>50.935000000000002</v>
      </c>
      <c r="I194" s="218">
        <v>16.401</v>
      </c>
      <c r="J194" s="86" t="s">
        <v>3</v>
      </c>
      <c r="K194" s="86" t="s">
        <v>33</v>
      </c>
      <c r="L194" s="86" t="s">
        <v>17</v>
      </c>
      <c r="M194" s="209"/>
    </row>
    <row r="195" spans="2:13" x14ac:dyDescent="0.3">
      <c r="B195" s="198">
        <v>185</v>
      </c>
      <c r="C195" s="79">
        <v>43372</v>
      </c>
      <c r="D195" s="87" t="s">
        <v>866</v>
      </c>
      <c r="E195" s="86">
        <v>1</v>
      </c>
      <c r="F195" s="85">
        <v>1000</v>
      </c>
      <c r="G195" s="87" t="s">
        <v>30</v>
      </c>
      <c r="H195" s="218">
        <v>50.252000000000002</v>
      </c>
      <c r="I195" s="218">
        <v>16.180499999999999</v>
      </c>
      <c r="J195" s="86" t="s">
        <v>9</v>
      </c>
      <c r="K195" s="86" t="s">
        <v>33</v>
      </c>
      <c r="L195" s="86" t="s">
        <v>864</v>
      </c>
      <c r="M195" s="211"/>
    </row>
    <row r="196" spans="2:13" x14ac:dyDescent="0.3">
      <c r="B196" s="198">
        <v>186</v>
      </c>
      <c r="C196" s="79">
        <v>43373</v>
      </c>
      <c r="D196" s="87">
        <v>33</v>
      </c>
      <c r="E196" s="86">
        <v>1</v>
      </c>
      <c r="F196" s="85">
        <v>17000</v>
      </c>
      <c r="G196" s="87" t="s">
        <v>30</v>
      </c>
      <c r="H196" s="218">
        <v>50.183700000000002</v>
      </c>
      <c r="I196" s="218">
        <v>16.353400000000001</v>
      </c>
      <c r="J196" s="86" t="s">
        <v>6</v>
      </c>
      <c r="K196" s="86" t="s">
        <v>33</v>
      </c>
      <c r="L196" s="86" t="s">
        <v>858</v>
      </c>
      <c r="M196" s="209"/>
    </row>
    <row r="197" spans="2:13" x14ac:dyDescent="0.3">
      <c r="B197" s="198">
        <v>187</v>
      </c>
      <c r="C197" s="79">
        <v>43378</v>
      </c>
      <c r="D197" s="80">
        <v>33</v>
      </c>
      <c r="E197" s="78">
        <v>1</v>
      </c>
      <c r="F197" s="81" t="s">
        <v>182</v>
      </c>
      <c r="G197" s="80" t="s">
        <v>31</v>
      </c>
      <c r="H197" s="218">
        <v>50.122199999999999</v>
      </c>
      <c r="I197" s="218">
        <v>16.4039</v>
      </c>
      <c r="J197" s="78" t="s">
        <v>4</v>
      </c>
      <c r="K197" s="78" t="s">
        <v>33</v>
      </c>
      <c r="L197" s="195" t="s">
        <v>17</v>
      </c>
      <c r="M197" s="209"/>
    </row>
    <row r="198" spans="2:13" x14ac:dyDescent="0.3">
      <c r="B198" s="198">
        <v>188</v>
      </c>
      <c r="C198" s="79">
        <v>43380</v>
      </c>
      <c r="D198" s="78">
        <v>33</v>
      </c>
      <c r="E198" s="78">
        <v>1</v>
      </c>
      <c r="F198" s="81" t="s">
        <v>871</v>
      </c>
      <c r="G198" s="78" t="s">
        <v>30</v>
      </c>
      <c r="H198" s="218">
        <v>50.155000000000001</v>
      </c>
      <c r="I198" s="218">
        <v>16.390599999999999</v>
      </c>
      <c r="J198" s="78" t="s">
        <v>29</v>
      </c>
      <c r="K198" s="78" t="s">
        <v>33</v>
      </c>
      <c r="L198" s="195" t="s">
        <v>17</v>
      </c>
      <c r="M198" s="209"/>
    </row>
    <row r="199" spans="2:13" x14ac:dyDescent="0.3">
      <c r="B199" s="198">
        <v>189</v>
      </c>
      <c r="C199" s="79">
        <v>43376</v>
      </c>
      <c r="D199" s="78">
        <v>33</v>
      </c>
      <c r="E199" s="78">
        <v>1</v>
      </c>
      <c r="F199" s="81" t="s">
        <v>872</v>
      </c>
      <c r="G199" s="78" t="s">
        <v>31</v>
      </c>
      <c r="H199" s="218">
        <v>50.231299999999997</v>
      </c>
      <c r="I199" s="218">
        <v>16.394100000000002</v>
      </c>
      <c r="J199" s="78" t="s">
        <v>6</v>
      </c>
      <c r="K199" s="78" t="s">
        <v>33</v>
      </c>
      <c r="L199" s="195" t="s">
        <v>17</v>
      </c>
      <c r="M199" s="209"/>
    </row>
    <row r="200" spans="2:13" x14ac:dyDescent="0.3">
      <c r="B200" s="198">
        <v>190</v>
      </c>
      <c r="C200" s="79">
        <v>43378</v>
      </c>
      <c r="D200" s="78" t="s">
        <v>866</v>
      </c>
      <c r="E200" s="78">
        <v>1</v>
      </c>
      <c r="F200" s="81" t="s">
        <v>873</v>
      </c>
      <c r="G200" s="78" t="s">
        <v>31</v>
      </c>
      <c r="H200" s="218">
        <v>50.252099999999999</v>
      </c>
      <c r="I200" s="218">
        <v>16.3735</v>
      </c>
      <c r="J200" s="78" t="s">
        <v>3</v>
      </c>
      <c r="K200" s="78" t="s">
        <v>33</v>
      </c>
      <c r="L200" s="194" t="s">
        <v>864</v>
      </c>
      <c r="M200" s="209"/>
    </row>
    <row r="201" spans="2:13" x14ac:dyDescent="0.3">
      <c r="B201" s="198">
        <v>191</v>
      </c>
      <c r="C201" s="79">
        <v>43379</v>
      </c>
      <c r="D201" s="78">
        <v>33</v>
      </c>
      <c r="E201" s="78">
        <v>1</v>
      </c>
      <c r="F201" s="81" t="s">
        <v>874</v>
      </c>
      <c r="G201" s="78" t="s">
        <v>31</v>
      </c>
      <c r="H201" s="218">
        <v>50.154800000000002</v>
      </c>
      <c r="I201" s="218">
        <v>16.394300000000001</v>
      </c>
      <c r="J201" s="78" t="s">
        <v>29</v>
      </c>
      <c r="K201" s="78" t="s">
        <v>33</v>
      </c>
      <c r="L201" s="195" t="s">
        <v>17</v>
      </c>
      <c r="M201" s="209"/>
    </row>
    <row r="202" spans="2:13" x14ac:dyDescent="0.3">
      <c r="B202" s="198">
        <v>192</v>
      </c>
      <c r="C202" s="79">
        <v>43379</v>
      </c>
      <c r="D202" s="78" t="s">
        <v>866</v>
      </c>
      <c r="E202" s="78">
        <v>1</v>
      </c>
      <c r="F202" s="81" t="s">
        <v>875</v>
      </c>
      <c r="G202" s="78" t="s">
        <v>31</v>
      </c>
      <c r="H202" s="218">
        <v>50.241999999999997</v>
      </c>
      <c r="I202" s="218">
        <v>16.3855</v>
      </c>
      <c r="J202" s="78" t="s">
        <v>6</v>
      </c>
      <c r="K202" s="78" t="s">
        <v>33</v>
      </c>
      <c r="L202" s="195" t="s">
        <v>17</v>
      </c>
      <c r="M202" s="209"/>
    </row>
    <row r="203" spans="2:13" x14ac:dyDescent="0.3">
      <c r="B203" s="198">
        <v>193</v>
      </c>
      <c r="C203" s="79">
        <v>43384</v>
      </c>
      <c r="D203" s="78">
        <v>33</v>
      </c>
      <c r="E203" s="78">
        <v>1</v>
      </c>
      <c r="F203" s="81" t="s">
        <v>876</v>
      </c>
      <c r="G203" s="82" t="s">
        <v>31</v>
      </c>
      <c r="H203" s="218">
        <v>50.74</v>
      </c>
      <c r="I203" s="218">
        <v>16.405200000000001</v>
      </c>
      <c r="J203" s="78" t="s">
        <v>3</v>
      </c>
      <c r="K203" s="78" t="s">
        <v>33</v>
      </c>
      <c r="L203" s="195" t="s">
        <v>17</v>
      </c>
      <c r="M203" s="209"/>
    </row>
    <row r="204" spans="2:13" x14ac:dyDescent="0.3">
      <c r="B204" s="198">
        <v>194</v>
      </c>
      <c r="C204" s="79">
        <v>43384</v>
      </c>
      <c r="D204" s="78">
        <v>33</v>
      </c>
      <c r="E204" s="78">
        <v>1</v>
      </c>
      <c r="F204" s="81" t="s">
        <v>264</v>
      </c>
      <c r="G204" s="82" t="s">
        <v>31</v>
      </c>
      <c r="H204" s="218">
        <v>50.112099999999998</v>
      </c>
      <c r="I204" s="218">
        <v>16.401299999999999</v>
      </c>
      <c r="J204" s="78" t="s">
        <v>6</v>
      </c>
      <c r="K204" s="78" t="s">
        <v>33</v>
      </c>
      <c r="L204" s="195" t="s">
        <v>858</v>
      </c>
      <c r="M204" s="209"/>
    </row>
    <row r="205" spans="2:13" x14ac:dyDescent="0.3">
      <c r="B205" s="198">
        <v>195</v>
      </c>
      <c r="C205" s="79">
        <v>43386</v>
      </c>
      <c r="D205" s="82">
        <v>33</v>
      </c>
      <c r="E205" s="78">
        <v>1</v>
      </c>
      <c r="F205" s="81" t="s">
        <v>877</v>
      </c>
      <c r="G205" s="82" t="s">
        <v>31</v>
      </c>
      <c r="H205" s="218">
        <v>50.224699999999999</v>
      </c>
      <c r="I205" s="218">
        <v>16.401299999999999</v>
      </c>
      <c r="J205" s="190" t="s">
        <v>9</v>
      </c>
      <c r="K205" s="78" t="s">
        <v>33</v>
      </c>
      <c r="L205" s="195" t="s">
        <v>17</v>
      </c>
      <c r="M205" s="209"/>
    </row>
    <row r="206" spans="2:13" x14ac:dyDescent="0.3">
      <c r="B206" s="198">
        <v>196</v>
      </c>
      <c r="C206" s="79">
        <v>43387</v>
      </c>
      <c r="D206" s="78">
        <v>33</v>
      </c>
      <c r="E206" s="78">
        <v>1</v>
      </c>
      <c r="F206" s="81" t="s">
        <v>91</v>
      </c>
      <c r="G206" s="82" t="s">
        <v>31</v>
      </c>
      <c r="H206" s="218">
        <v>50.224600000000002</v>
      </c>
      <c r="I206" s="218">
        <v>16.401399999999999</v>
      </c>
      <c r="J206" s="78" t="s">
        <v>9</v>
      </c>
      <c r="K206" s="78" t="s">
        <v>33</v>
      </c>
      <c r="L206" s="195" t="s">
        <v>17</v>
      </c>
      <c r="M206" s="209"/>
    </row>
    <row r="207" spans="2:13" x14ac:dyDescent="0.3">
      <c r="B207" s="198">
        <v>197</v>
      </c>
      <c r="C207" s="79">
        <v>43387</v>
      </c>
      <c r="D207" s="82" t="s">
        <v>866</v>
      </c>
      <c r="E207" s="78">
        <v>1</v>
      </c>
      <c r="F207" s="81" t="s">
        <v>878</v>
      </c>
      <c r="G207" s="82" t="s">
        <v>31</v>
      </c>
      <c r="H207" s="218">
        <v>50.243400000000001</v>
      </c>
      <c r="I207" s="218">
        <v>16.374700000000001</v>
      </c>
      <c r="J207" s="190" t="s">
        <v>12</v>
      </c>
      <c r="K207" s="78" t="s">
        <v>33</v>
      </c>
      <c r="L207" s="194" t="s">
        <v>864</v>
      </c>
      <c r="M207" s="209"/>
    </row>
    <row r="208" spans="2:13" x14ac:dyDescent="0.3">
      <c r="B208" s="198">
        <v>198</v>
      </c>
      <c r="C208" s="79">
        <v>43388</v>
      </c>
      <c r="D208" s="82">
        <v>33</v>
      </c>
      <c r="E208" s="78">
        <v>1</v>
      </c>
      <c r="F208" s="81" t="s">
        <v>879</v>
      </c>
      <c r="G208" s="82" t="s">
        <v>31</v>
      </c>
      <c r="H208" s="218">
        <v>50.214500000000001</v>
      </c>
      <c r="I208" s="218">
        <v>16.401900000000001</v>
      </c>
      <c r="J208" s="190" t="s">
        <v>3</v>
      </c>
      <c r="K208" s="78" t="s">
        <v>33</v>
      </c>
      <c r="L208" s="194" t="s">
        <v>864</v>
      </c>
      <c r="M208" s="209"/>
    </row>
    <row r="209" spans="2:13" x14ac:dyDescent="0.3">
      <c r="B209" s="198">
        <v>199</v>
      </c>
      <c r="C209" s="79">
        <v>43390</v>
      </c>
      <c r="D209" s="82" t="s">
        <v>866</v>
      </c>
      <c r="E209" s="78">
        <v>1</v>
      </c>
      <c r="F209" s="81" t="s">
        <v>191</v>
      </c>
      <c r="G209" s="82" t="s">
        <v>31</v>
      </c>
      <c r="H209" s="218">
        <v>50.251199999999997</v>
      </c>
      <c r="I209" s="218">
        <v>16.373200000000001</v>
      </c>
      <c r="J209" s="190" t="s">
        <v>6</v>
      </c>
      <c r="K209" s="78" t="s">
        <v>33</v>
      </c>
      <c r="L209" s="194" t="s">
        <v>864</v>
      </c>
      <c r="M209" s="209"/>
    </row>
    <row r="210" spans="2:13" x14ac:dyDescent="0.3">
      <c r="B210" s="198">
        <v>200</v>
      </c>
      <c r="C210" s="79">
        <v>43395</v>
      </c>
      <c r="D210" s="82">
        <v>33</v>
      </c>
      <c r="E210" s="78">
        <v>1</v>
      </c>
      <c r="F210" s="81" t="s">
        <v>880</v>
      </c>
      <c r="G210" s="82" t="s">
        <v>30</v>
      </c>
      <c r="H210" s="218">
        <v>50.214599999999997</v>
      </c>
      <c r="I210" s="218">
        <v>16.401900000000001</v>
      </c>
      <c r="J210" s="190" t="s">
        <v>3</v>
      </c>
      <c r="K210" s="78" t="s">
        <v>33</v>
      </c>
      <c r="L210" s="194" t="s">
        <v>864</v>
      </c>
      <c r="M210" s="209"/>
    </row>
    <row r="211" spans="2:13" x14ac:dyDescent="0.3">
      <c r="B211" s="198">
        <v>201</v>
      </c>
      <c r="C211" s="79">
        <v>43399</v>
      </c>
      <c r="D211" s="82">
        <v>33</v>
      </c>
      <c r="E211" s="78">
        <v>1</v>
      </c>
      <c r="F211" s="81" t="s">
        <v>114</v>
      </c>
      <c r="G211" s="82" t="s">
        <v>30</v>
      </c>
      <c r="H211" s="218">
        <v>50.201099999999997</v>
      </c>
      <c r="I211" s="218">
        <v>16.394600000000001</v>
      </c>
      <c r="J211" s="190" t="s">
        <v>4</v>
      </c>
      <c r="K211" s="78" t="s">
        <v>33</v>
      </c>
      <c r="L211" s="195" t="s">
        <v>17</v>
      </c>
      <c r="M211" s="209"/>
    </row>
    <row r="212" spans="2:13" x14ac:dyDescent="0.3">
      <c r="B212" s="198">
        <v>202</v>
      </c>
      <c r="C212" s="79">
        <v>43404</v>
      </c>
      <c r="D212" s="82">
        <v>33</v>
      </c>
      <c r="E212" s="78">
        <v>1</v>
      </c>
      <c r="F212" s="81" t="s">
        <v>881</v>
      </c>
      <c r="G212" s="82" t="s">
        <v>31</v>
      </c>
      <c r="H212" s="218">
        <v>50.121499999999997</v>
      </c>
      <c r="I212" s="218">
        <v>16.403300000000002</v>
      </c>
      <c r="J212" s="190" t="s">
        <v>3</v>
      </c>
      <c r="K212" s="78" t="s">
        <v>33</v>
      </c>
      <c r="L212" s="195" t="s">
        <v>17</v>
      </c>
      <c r="M212" s="209"/>
    </row>
    <row r="213" spans="2:13" x14ac:dyDescent="0.3">
      <c r="B213" s="198">
        <v>203</v>
      </c>
      <c r="C213" s="79">
        <v>43406</v>
      </c>
      <c r="D213" s="82">
        <v>33</v>
      </c>
      <c r="E213" s="78">
        <v>1</v>
      </c>
      <c r="F213" s="81" t="s">
        <v>101</v>
      </c>
      <c r="G213" s="82" t="s">
        <v>31</v>
      </c>
      <c r="H213" s="218">
        <v>50.250500000000002</v>
      </c>
      <c r="I213" s="218">
        <v>16.404399999999999</v>
      </c>
      <c r="J213" s="190" t="s">
        <v>9</v>
      </c>
      <c r="K213" s="78" t="s">
        <v>33</v>
      </c>
      <c r="L213" s="195" t="s">
        <v>17</v>
      </c>
      <c r="M213" s="209"/>
    </row>
    <row r="214" spans="2:13" x14ac:dyDescent="0.3">
      <c r="B214" s="198">
        <v>204</v>
      </c>
      <c r="C214" s="79">
        <v>43406</v>
      </c>
      <c r="D214" s="80">
        <v>33</v>
      </c>
      <c r="E214" s="78">
        <v>1</v>
      </c>
      <c r="F214" s="81" t="s">
        <v>220</v>
      </c>
      <c r="G214" s="80" t="s">
        <v>31</v>
      </c>
      <c r="H214" s="218">
        <v>50.0732</v>
      </c>
      <c r="I214" s="218">
        <v>16.393899999999999</v>
      </c>
      <c r="J214" s="78" t="s">
        <v>6</v>
      </c>
      <c r="K214" s="78" t="s">
        <v>33</v>
      </c>
      <c r="L214" s="78" t="s">
        <v>858</v>
      </c>
      <c r="M214" s="209"/>
    </row>
    <row r="215" spans="2:13" x14ac:dyDescent="0.3">
      <c r="B215" s="198">
        <v>205</v>
      </c>
      <c r="C215" s="79">
        <v>43406</v>
      </c>
      <c r="D215" s="80" t="s">
        <v>866</v>
      </c>
      <c r="E215" s="78">
        <v>1</v>
      </c>
      <c r="F215" s="81" t="s">
        <v>882</v>
      </c>
      <c r="G215" s="80" t="s">
        <v>30</v>
      </c>
      <c r="H215" s="218">
        <v>50.244399999999999</v>
      </c>
      <c r="I215" s="218">
        <v>16.373899999999999</v>
      </c>
      <c r="J215" s="78" t="s">
        <v>295</v>
      </c>
      <c r="K215" s="78" t="s">
        <v>33</v>
      </c>
      <c r="L215" s="78" t="s">
        <v>17</v>
      </c>
      <c r="M215" s="209"/>
    </row>
    <row r="216" spans="2:13" x14ac:dyDescent="0.3">
      <c r="B216" s="198">
        <v>206</v>
      </c>
      <c r="C216" s="79">
        <v>43409</v>
      </c>
      <c r="D216" s="80">
        <v>33</v>
      </c>
      <c r="E216" s="78">
        <v>1</v>
      </c>
      <c r="F216" s="81" t="s">
        <v>104</v>
      </c>
      <c r="G216" s="80" t="s">
        <v>30</v>
      </c>
      <c r="H216" s="218">
        <v>50.2318</v>
      </c>
      <c r="I216" s="218">
        <v>16.393799999999999</v>
      </c>
      <c r="J216" s="78" t="s">
        <v>6</v>
      </c>
      <c r="K216" s="78" t="s">
        <v>33</v>
      </c>
      <c r="L216" s="78" t="s">
        <v>17</v>
      </c>
      <c r="M216" s="209"/>
    </row>
    <row r="217" spans="2:13" x14ac:dyDescent="0.3">
      <c r="B217" s="198">
        <v>207</v>
      </c>
      <c r="C217" s="79">
        <v>43409</v>
      </c>
      <c r="D217" s="80">
        <v>33</v>
      </c>
      <c r="E217" s="78">
        <v>1</v>
      </c>
      <c r="F217" s="81" t="s">
        <v>883</v>
      </c>
      <c r="G217" s="80" t="s">
        <v>30</v>
      </c>
      <c r="H217" s="218">
        <v>50.113999999999997</v>
      </c>
      <c r="I217" s="218">
        <v>16.401800000000001</v>
      </c>
      <c r="J217" s="78" t="s">
        <v>9</v>
      </c>
      <c r="K217" s="78" t="s">
        <v>33</v>
      </c>
      <c r="L217" s="78" t="s">
        <v>17</v>
      </c>
      <c r="M217" s="209"/>
    </row>
    <row r="218" spans="2:13" x14ac:dyDescent="0.3">
      <c r="B218" s="198">
        <v>208</v>
      </c>
      <c r="C218" s="79">
        <v>43410</v>
      </c>
      <c r="D218" s="80">
        <v>33</v>
      </c>
      <c r="E218" s="78">
        <v>1</v>
      </c>
      <c r="F218" s="81" t="s">
        <v>884</v>
      </c>
      <c r="G218" s="80" t="s">
        <v>30</v>
      </c>
      <c r="H218" s="218">
        <v>50.210700000000003</v>
      </c>
      <c r="I218" s="218">
        <v>16.402000000000001</v>
      </c>
      <c r="J218" s="78" t="s">
        <v>3</v>
      </c>
      <c r="K218" s="78" t="s">
        <v>33</v>
      </c>
      <c r="L218" s="78" t="s">
        <v>17</v>
      </c>
      <c r="M218" s="209"/>
    </row>
    <row r="219" spans="2:13" x14ac:dyDescent="0.3">
      <c r="B219" s="198">
        <v>209</v>
      </c>
      <c r="C219" s="79">
        <v>43412</v>
      </c>
      <c r="D219" s="80">
        <v>33</v>
      </c>
      <c r="E219" s="78">
        <v>1</v>
      </c>
      <c r="F219" s="81" t="s">
        <v>885</v>
      </c>
      <c r="G219" s="80" t="s">
        <v>30</v>
      </c>
      <c r="H219" s="218">
        <v>50.222499999999997</v>
      </c>
      <c r="I219" s="218">
        <v>16.402699999999999</v>
      </c>
      <c r="J219" s="78" t="s">
        <v>6</v>
      </c>
      <c r="K219" s="78" t="s">
        <v>33</v>
      </c>
      <c r="L219" s="78" t="s">
        <v>858</v>
      </c>
      <c r="M219" s="209"/>
    </row>
    <row r="220" spans="2:13" x14ac:dyDescent="0.3">
      <c r="B220" s="198">
        <v>210</v>
      </c>
      <c r="C220" s="79">
        <v>43413</v>
      </c>
      <c r="D220" s="80">
        <v>33</v>
      </c>
      <c r="E220" s="78">
        <v>1</v>
      </c>
      <c r="F220" s="81" t="s">
        <v>886</v>
      </c>
      <c r="G220" s="80" t="s">
        <v>863</v>
      </c>
      <c r="H220" s="218">
        <v>50.192900000000002</v>
      </c>
      <c r="I220" s="218">
        <v>16.395</v>
      </c>
      <c r="J220" s="78" t="s">
        <v>6</v>
      </c>
      <c r="K220" s="78" t="s">
        <v>33</v>
      </c>
      <c r="L220" s="78" t="s">
        <v>887</v>
      </c>
      <c r="M220" s="209"/>
    </row>
    <row r="221" spans="2:13" x14ac:dyDescent="0.3">
      <c r="B221" s="198">
        <v>211</v>
      </c>
      <c r="C221" s="79">
        <v>43413</v>
      </c>
      <c r="D221" s="80">
        <v>33</v>
      </c>
      <c r="E221" s="78">
        <v>1</v>
      </c>
      <c r="F221" s="81" t="s">
        <v>888</v>
      </c>
      <c r="G221" s="80" t="s">
        <v>30</v>
      </c>
      <c r="H221" s="218">
        <v>50.104100000000003</v>
      </c>
      <c r="I221" s="218">
        <v>16.401</v>
      </c>
      <c r="J221" s="78" t="s">
        <v>6</v>
      </c>
      <c r="K221" s="78" t="s">
        <v>33</v>
      </c>
      <c r="L221" s="78" t="s">
        <v>858</v>
      </c>
      <c r="M221" s="209"/>
    </row>
    <row r="222" spans="2:13" x14ac:dyDescent="0.3">
      <c r="B222" s="198">
        <v>212</v>
      </c>
      <c r="C222" s="79">
        <v>43420</v>
      </c>
      <c r="D222" s="78">
        <v>33</v>
      </c>
      <c r="E222" s="78">
        <v>1</v>
      </c>
      <c r="F222" s="81" t="s">
        <v>889</v>
      </c>
      <c r="G222" s="78" t="s">
        <v>863</v>
      </c>
      <c r="H222" s="218">
        <v>50.232599999999998</v>
      </c>
      <c r="I222" s="218">
        <v>16.3933</v>
      </c>
      <c r="J222" s="78" t="s">
        <v>6</v>
      </c>
      <c r="K222" s="78" t="s">
        <v>33</v>
      </c>
      <c r="L222" s="78" t="s">
        <v>858</v>
      </c>
      <c r="M222" s="209"/>
    </row>
    <row r="223" spans="2:13" x14ac:dyDescent="0.3">
      <c r="B223" s="198">
        <v>213</v>
      </c>
      <c r="C223" s="79">
        <v>43420</v>
      </c>
      <c r="D223" s="78">
        <v>33</v>
      </c>
      <c r="E223" s="78">
        <v>1</v>
      </c>
      <c r="F223" s="81" t="s">
        <v>535</v>
      </c>
      <c r="G223" s="78" t="s">
        <v>30</v>
      </c>
      <c r="H223" s="218">
        <v>50.205199999999998</v>
      </c>
      <c r="I223" s="218">
        <v>16.395</v>
      </c>
      <c r="J223" s="78" t="s">
        <v>3</v>
      </c>
      <c r="K223" s="78" t="s">
        <v>33</v>
      </c>
      <c r="L223" s="78" t="s">
        <v>17</v>
      </c>
      <c r="M223" s="209"/>
    </row>
    <row r="224" spans="2:13" x14ac:dyDescent="0.3">
      <c r="B224" s="198">
        <v>214</v>
      </c>
      <c r="C224" s="79">
        <v>43420</v>
      </c>
      <c r="D224" s="78">
        <v>33</v>
      </c>
      <c r="E224" s="78">
        <v>1</v>
      </c>
      <c r="F224" s="81" t="s">
        <v>118</v>
      </c>
      <c r="G224" s="78" t="s">
        <v>30</v>
      </c>
      <c r="H224" s="218">
        <v>50.140799999999999</v>
      </c>
      <c r="I224" s="218">
        <v>16.405000000000001</v>
      </c>
      <c r="J224" s="78" t="s">
        <v>12</v>
      </c>
      <c r="K224" s="78" t="s">
        <v>33</v>
      </c>
      <c r="L224" s="78" t="s">
        <v>17</v>
      </c>
      <c r="M224" s="209"/>
    </row>
    <row r="225" spans="2:13" x14ac:dyDescent="0.3">
      <c r="B225" s="198">
        <v>215</v>
      </c>
      <c r="C225" s="79">
        <v>43424</v>
      </c>
      <c r="D225" s="78">
        <v>33</v>
      </c>
      <c r="E225" s="78">
        <v>1</v>
      </c>
      <c r="F225" s="81" t="s">
        <v>890</v>
      </c>
      <c r="G225" s="78" t="s">
        <v>30</v>
      </c>
      <c r="H225" s="218">
        <v>50.150199999999998</v>
      </c>
      <c r="I225" s="218">
        <v>16.399999999999999</v>
      </c>
      <c r="J225" s="78" t="s">
        <v>3</v>
      </c>
      <c r="K225" s="78" t="s">
        <v>33</v>
      </c>
      <c r="L225" s="78" t="s">
        <v>17</v>
      </c>
      <c r="M225" s="209"/>
    </row>
    <row r="226" spans="2:13" x14ac:dyDescent="0.3">
      <c r="B226" s="198">
        <v>216</v>
      </c>
      <c r="C226" s="79">
        <v>43425</v>
      </c>
      <c r="D226" s="78">
        <v>33</v>
      </c>
      <c r="E226" s="78">
        <v>1</v>
      </c>
      <c r="F226" s="81" t="s">
        <v>891</v>
      </c>
      <c r="G226" s="78" t="s">
        <v>31</v>
      </c>
      <c r="H226" s="218">
        <v>50.1402</v>
      </c>
      <c r="I226" s="218">
        <v>16.401900000000001</v>
      </c>
      <c r="J226" s="78" t="s">
        <v>3</v>
      </c>
      <c r="K226" s="78" t="s">
        <v>33</v>
      </c>
      <c r="L226" s="78" t="s">
        <v>17</v>
      </c>
      <c r="M226" s="209"/>
    </row>
    <row r="227" spans="2:13" x14ac:dyDescent="0.3">
      <c r="B227" s="198">
        <v>217</v>
      </c>
      <c r="C227" s="79">
        <v>43426</v>
      </c>
      <c r="D227" s="78">
        <v>33</v>
      </c>
      <c r="E227" s="78">
        <v>1</v>
      </c>
      <c r="F227" s="81" t="s">
        <v>105</v>
      </c>
      <c r="G227" s="78" t="s">
        <v>30</v>
      </c>
      <c r="H227" s="218">
        <v>50.173999999999999</v>
      </c>
      <c r="I227" s="218">
        <v>16.3919</v>
      </c>
      <c r="J227" s="78" t="s">
        <v>3</v>
      </c>
      <c r="K227" s="78" t="s">
        <v>33</v>
      </c>
      <c r="L227" s="78" t="s">
        <v>17</v>
      </c>
      <c r="M227" s="209"/>
    </row>
    <row r="228" spans="2:13" x14ac:dyDescent="0.3">
      <c r="B228" s="198">
        <v>218</v>
      </c>
      <c r="C228" s="79">
        <v>43428</v>
      </c>
      <c r="D228" s="78">
        <v>33</v>
      </c>
      <c r="E228" s="78">
        <v>1</v>
      </c>
      <c r="F228" s="81" t="s">
        <v>892</v>
      </c>
      <c r="G228" s="78" t="s">
        <v>30</v>
      </c>
      <c r="H228" s="218">
        <v>50.716999999999999</v>
      </c>
      <c r="I228" s="218">
        <v>16.402699999999999</v>
      </c>
      <c r="J228" s="78" t="s">
        <v>4</v>
      </c>
      <c r="K228" s="78" t="s">
        <v>33</v>
      </c>
      <c r="L228" s="78" t="s">
        <v>858</v>
      </c>
      <c r="M228" s="209"/>
    </row>
    <row r="229" spans="2:13" x14ac:dyDescent="0.3">
      <c r="B229" s="198">
        <v>219</v>
      </c>
      <c r="C229" s="79">
        <v>43430</v>
      </c>
      <c r="D229" s="78" t="s">
        <v>866</v>
      </c>
      <c r="E229" s="78">
        <v>1</v>
      </c>
      <c r="F229" s="81" t="s">
        <v>228</v>
      </c>
      <c r="G229" s="78" t="s">
        <v>30</v>
      </c>
      <c r="H229" s="218">
        <v>50.23</v>
      </c>
      <c r="I229" s="218">
        <v>16.39</v>
      </c>
      <c r="J229" s="78" t="s">
        <v>3</v>
      </c>
      <c r="K229" s="78" t="s">
        <v>33</v>
      </c>
      <c r="L229" s="78" t="s">
        <v>17</v>
      </c>
      <c r="M229" s="209"/>
    </row>
    <row r="230" spans="2:13" x14ac:dyDescent="0.3">
      <c r="B230" s="198">
        <v>220</v>
      </c>
      <c r="C230" s="79">
        <v>43430</v>
      </c>
      <c r="D230" s="78">
        <v>33</v>
      </c>
      <c r="E230" s="78">
        <v>1</v>
      </c>
      <c r="F230" s="81" t="s">
        <v>871</v>
      </c>
      <c r="G230" s="78" t="s">
        <v>30</v>
      </c>
      <c r="H230" s="218">
        <v>50.155200000000001</v>
      </c>
      <c r="I230" s="218">
        <v>16.394400000000001</v>
      </c>
      <c r="J230" s="78" t="s">
        <v>6</v>
      </c>
      <c r="K230" s="78" t="s">
        <v>33</v>
      </c>
      <c r="L230" s="78" t="s">
        <v>17</v>
      </c>
      <c r="M230" s="209"/>
    </row>
    <row r="231" spans="2:13" x14ac:dyDescent="0.3">
      <c r="B231" s="198">
        <v>221</v>
      </c>
      <c r="C231" s="79">
        <v>43431</v>
      </c>
      <c r="D231" s="78">
        <v>33</v>
      </c>
      <c r="E231" s="78">
        <v>1</v>
      </c>
      <c r="F231" s="81" t="s">
        <v>893</v>
      </c>
      <c r="G231" s="78" t="s">
        <v>30</v>
      </c>
      <c r="H231" s="218">
        <v>50.094000000000001</v>
      </c>
      <c r="I231" s="218">
        <v>16.394400000000001</v>
      </c>
      <c r="J231" s="78" t="s">
        <v>3</v>
      </c>
      <c r="K231" s="78" t="s">
        <v>33</v>
      </c>
      <c r="L231" s="78" t="s">
        <v>17</v>
      </c>
      <c r="M231" s="209"/>
    </row>
    <row r="232" spans="2:13" x14ac:dyDescent="0.3">
      <c r="B232" s="198">
        <v>222</v>
      </c>
      <c r="C232" s="79">
        <v>43432</v>
      </c>
      <c r="D232" s="78">
        <v>33</v>
      </c>
      <c r="E232" s="78">
        <v>1</v>
      </c>
      <c r="F232" s="81" t="s">
        <v>894</v>
      </c>
      <c r="G232" s="78" t="s">
        <v>863</v>
      </c>
      <c r="H232" s="218">
        <v>50.100200000000001</v>
      </c>
      <c r="I232" s="218">
        <v>14.400499999999999</v>
      </c>
      <c r="J232" s="78" t="s">
        <v>6</v>
      </c>
      <c r="K232" s="78" t="s">
        <v>33</v>
      </c>
      <c r="L232" s="78" t="s">
        <v>858</v>
      </c>
      <c r="M232" s="209"/>
    </row>
    <row r="233" spans="2:13" x14ac:dyDescent="0.3">
      <c r="B233" s="198">
        <v>223</v>
      </c>
      <c r="C233" s="79">
        <v>43434</v>
      </c>
      <c r="D233" s="78">
        <v>33</v>
      </c>
      <c r="E233" s="78">
        <v>1</v>
      </c>
      <c r="F233" s="81" t="s">
        <v>249</v>
      </c>
      <c r="G233" s="78" t="s">
        <v>31</v>
      </c>
      <c r="H233" s="218">
        <v>50.091999999999999</v>
      </c>
      <c r="I233" s="218">
        <v>16.408999999999999</v>
      </c>
      <c r="J233" s="78" t="s">
        <v>9</v>
      </c>
      <c r="K233" s="78" t="s">
        <v>33</v>
      </c>
      <c r="L233" s="78" t="s">
        <v>17</v>
      </c>
      <c r="M233" s="209"/>
    </row>
    <row r="234" spans="2:13" x14ac:dyDescent="0.3">
      <c r="B234" s="198">
        <v>224</v>
      </c>
      <c r="C234" s="79">
        <v>43434</v>
      </c>
      <c r="D234" s="78">
        <v>33</v>
      </c>
      <c r="E234" s="78">
        <v>1</v>
      </c>
      <c r="F234" s="81" t="s">
        <v>895</v>
      </c>
      <c r="G234" s="78" t="s">
        <v>30</v>
      </c>
      <c r="H234" s="218">
        <v>50.080199999999998</v>
      </c>
      <c r="I234" s="218">
        <v>16.165900000000001</v>
      </c>
      <c r="J234" s="78" t="s">
        <v>9</v>
      </c>
      <c r="K234" s="78" t="s">
        <v>33</v>
      </c>
      <c r="L234" s="78" t="s">
        <v>858</v>
      </c>
      <c r="M234" s="209"/>
    </row>
    <row r="235" spans="2:13" x14ac:dyDescent="0.3">
      <c r="B235" s="198">
        <v>225</v>
      </c>
      <c r="C235" s="79">
        <v>43440</v>
      </c>
      <c r="D235" s="78">
        <v>33</v>
      </c>
      <c r="E235" s="78">
        <v>1</v>
      </c>
      <c r="F235" s="81" t="s">
        <v>221</v>
      </c>
      <c r="G235" s="78" t="s">
        <v>31</v>
      </c>
      <c r="H235" s="218">
        <v>50.073999999999998</v>
      </c>
      <c r="I235" s="218">
        <v>16.533999999999999</v>
      </c>
      <c r="J235" s="78" t="s">
        <v>3</v>
      </c>
      <c r="K235" s="78" t="s">
        <v>33</v>
      </c>
      <c r="L235" s="78" t="s">
        <v>858</v>
      </c>
      <c r="M235" s="209"/>
    </row>
    <row r="236" spans="2:13" x14ac:dyDescent="0.3">
      <c r="B236" s="198">
        <v>226</v>
      </c>
      <c r="C236" s="79">
        <v>43441</v>
      </c>
      <c r="D236" s="193">
        <v>33</v>
      </c>
      <c r="E236" s="193">
        <v>1</v>
      </c>
      <c r="F236" s="85" t="s">
        <v>296</v>
      </c>
      <c r="G236" s="193" t="s">
        <v>31</v>
      </c>
      <c r="H236" s="218">
        <v>50.211399999999998</v>
      </c>
      <c r="I236" s="218">
        <v>16.402999999999999</v>
      </c>
      <c r="J236" s="194" t="s">
        <v>3</v>
      </c>
      <c r="K236" s="78" t="s">
        <v>33</v>
      </c>
      <c r="L236" s="194" t="s">
        <v>17</v>
      </c>
      <c r="M236" s="209"/>
    </row>
    <row r="237" spans="2:13" x14ac:dyDescent="0.3">
      <c r="B237" s="198">
        <v>227</v>
      </c>
      <c r="C237" s="79">
        <v>43446</v>
      </c>
      <c r="D237" s="78">
        <v>33</v>
      </c>
      <c r="E237" s="78">
        <v>1</v>
      </c>
      <c r="F237" s="81" t="s">
        <v>96</v>
      </c>
      <c r="G237" s="78" t="s">
        <v>31</v>
      </c>
      <c r="H237" s="218">
        <v>50.06</v>
      </c>
      <c r="I237" s="218">
        <v>16.402000000000001</v>
      </c>
      <c r="J237" s="78" t="s">
        <v>6</v>
      </c>
      <c r="K237" s="78" t="s">
        <v>33</v>
      </c>
      <c r="L237" s="78" t="s">
        <v>17</v>
      </c>
      <c r="M237" s="209"/>
    </row>
    <row r="238" spans="2:13" x14ac:dyDescent="0.3">
      <c r="B238" s="198">
        <v>228</v>
      </c>
      <c r="C238" s="79">
        <v>43452</v>
      </c>
      <c r="D238" s="78">
        <v>33</v>
      </c>
      <c r="E238" s="78">
        <v>1</v>
      </c>
      <c r="F238" s="81" t="s">
        <v>896</v>
      </c>
      <c r="G238" s="78" t="s">
        <v>31</v>
      </c>
      <c r="H238" s="218">
        <v>50.143999999999998</v>
      </c>
      <c r="I238" s="218">
        <v>16.403600000000001</v>
      </c>
      <c r="J238" s="78" t="s">
        <v>3</v>
      </c>
      <c r="K238" s="78" t="s">
        <v>33</v>
      </c>
      <c r="L238" s="78" t="s">
        <v>17</v>
      </c>
      <c r="M238" s="209"/>
    </row>
    <row r="239" spans="2:13" x14ac:dyDescent="0.3">
      <c r="B239" s="198">
        <v>229</v>
      </c>
      <c r="C239" s="79">
        <v>43452</v>
      </c>
      <c r="D239" s="78">
        <v>33</v>
      </c>
      <c r="E239" s="78">
        <v>1</v>
      </c>
      <c r="F239" s="81" t="s">
        <v>897</v>
      </c>
      <c r="G239" s="78" t="s">
        <v>30</v>
      </c>
      <c r="H239" s="218">
        <v>50.113300000000002</v>
      </c>
      <c r="I239" s="218">
        <v>16.401399999999999</v>
      </c>
      <c r="J239" s="78" t="s">
        <v>3</v>
      </c>
      <c r="K239" s="78" t="s">
        <v>33</v>
      </c>
      <c r="L239" s="78" t="s">
        <v>17</v>
      </c>
      <c r="M239" s="209"/>
    </row>
    <row r="240" spans="2:13" x14ac:dyDescent="0.3">
      <c r="B240" s="198">
        <v>230</v>
      </c>
      <c r="C240" s="79">
        <v>43452</v>
      </c>
      <c r="D240" s="78">
        <v>33</v>
      </c>
      <c r="E240" s="78">
        <v>1</v>
      </c>
      <c r="F240" s="81" t="s">
        <v>898</v>
      </c>
      <c r="G240" s="78" t="s">
        <v>30</v>
      </c>
      <c r="H240" s="218">
        <v>50.744999999999997</v>
      </c>
      <c r="I240" s="218">
        <v>16.401499999999999</v>
      </c>
      <c r="J240" s="78" t="s">
        <v>9</v>
      </c>
      <c r="K240" s="78" t="s">
        <v>33</v>
      </c>
      <c r="L240" s="78" t="s">
        <v>858</v>
      </c>
      <c r="M240" s="209"/>
    </row>
    <row r="241" spans="2:13" x14ac:dyDescent="0.3">
      <c r="B241" s="198">
        <v>231</v>
      </c>
      <c r="C241" s="79">
        <v>43453</v>
      </c>
      <c r="D241" s="78">
        <v>33</v>
      </c>
      <c r="E241" s="78">
        <v>1</v>
      </c>
      <c r="F241" s="81" t="s">
        <v>896</v>
      </c>
      <c r="G241" s="78" t="s">
        <v>30</v>
      </c>
      <c r="H241" s="218">
        <v>50.143999999999998</v>
      </c>
      <c r="I241" s="218">
        <v>16.403600000000001</v>
      </c>
      <c r="J241" s="78" t="s">
        <v>3</v>
      </c>
      <c r="K241" s="78" t="s">
        <v>33</v>
      </c>
      <c r="L241" s="78" t="s">
        <v>17</v>
      </c>
      <c r="M241" s="209"/>
    </row>
    <row r="242" spans="2:13" x14ac:dyDescent="0.3">
      <c r="B242" s="198">
        <v>232</v>
      </c>
      <c r="C242" s="79">
        <v>43453</v>
      </c>
      <c r="D242" s="193" t="s">
        <v>866</v>
      </c>
      <c r="E242" s="193">
        <v>1</v>
      </c>
      <c r="F242" s="85" t="s">
        <v>89</v>
      </c>
      <c r="G242" s="193" t="s">
        <v>31</v>
      </c>
      <c r="H242" s="218">
        <v>50.192500000000003</v>
      </c>
      <c r="I242" s="218">
        <v>16.394200000000001</v>
      </c>
      <c r="J242" s="194" t="s">
        <v>1</v>
      </c>
      <c r="K242" s="78" t="s">
        <v>33</v>
      </c>
      <c r="L242" s="194" t="s">
        <v>887</v>
      </c>
      <c r="M242" s="209"/>
    </row>
    <row r="243" spans="2:13" x14ac:dyDescent="0.3">
      <c r="B243" s="198">
        <v>233</v>
      </c>
      <c r="C243" s="79">
        <v>43453</v>
      </c>
      <c r="D243" s="78">
        <v>33</v>
      </c>
      <c r="E243" s="78">
        <v>1</v>
      </c>
      <c r="F243" s="81" t="s">
        <v>106</v>
      </c>
      <c r="G243" s="78" t="s">
        <v>30</v>
      </c>
      <c r="H243" s="218">
        <v>50.220599999999997</v>
      </c>
      <c r="I243" s="218">
        <v>16.3916</v>
      </c>
      <c r="J243" s="78" t="s">
        <v>1</v>
      </c>
      <c r="K243" s="78" t="s">
        <v>33</v>
      </c>
      <c r="L243" s="78" t="s">
        <v>17</v>
      </c>
      <c r="M243" s="209"/>
    </row>
    <row r="244" spans="2:13" x14ac:dyDescent="0.3">
      <c r="B244" s="198">
        <v>234</v>
      </c>
      <c r="C244" s="79">
        <v>43454</v>
      </c>
      <c r="D244" s="78">
        <v>33</v>
      </c>
      <c r="E244" s="78">
        <v>1</v>
      </c>
      <c r="F244" s="81" t="s">
        <v>899</v>
      </c>
      <c r="G244" s="78" t="s">
        <v>30</v>
      </c>
      <c r="H244" s="218">
        <v>50.2104</v>
      </c>
      <c r="I244" s="218">
        <v>16.401199999999999</v>
      </c>
      <c r="J244" s="78" t="s">
        <v>3</v>
      </c>
      <c r="K244" s="78" t="s">
        <v>33</v>
      </c>
      <c r="L244" s="78" t="s">
        <v>858</v>
      </c>
      <c r="M244" s="209"/>
    </row>
    <row r="245" spans="2:13" x14ac:dyDescent="0.3">
      <c r="B245" s="198">
        <v>235</v>
      </c>
      <c r="C245" s="79">
        <v>43456</v>
      </c>
      <c r="D245" s="78">
        <v>33</v>
      </c>
      <c r="E245" s="78">
        <v>1</v>
      </c>
      <c r="F245" s="81" t="s">
        <v>233</v>
      </c>
      <c r="G245" s="78" t="s">
        <v>30</v>
      </c>
      <c r="H245" s="218">
        <v>50.252499999999998</v>
      </c>
      <c r="I245" s="218">
        <v>16.373799999999999</v>
      </c>
      <c r="J245" s="78" t="s">
        <v>286</v>
      </c>
      <c r="K245" s="78" t="s">
        <v>33</v>
      </c>
      <c r="L245" s="78" t="s">
        <v>17</v>
      </c>
      <c r="M245" s="209"/>
    </row>
    <row r="246" spans="2:13" ht="15" thickBot="1" x14ac:dyDescent="0.35">
      <c r="B246" s="216">
        <v>236</v>
      </c>
      <c r="C246" s="242">
        <v>43459</v>
      </c>
      <c r="D246" s="90">
        <v>33</v>
      </c>
      <c r="E246" s="90">
        <v>1</v>
      </c>
      <c r="F246" s="214" t="s">
        <v>548</v>
      </c>
      <c r="G246" s="90" t="s">
        <v>31</v>
      </c>
      <c r="H246" s="219">
        <v>50.920999999999999</v>
      </c>
      <c r="I246" s="219">
        <v>16.401499999999999</v>
      </c>
      <c r="J246" s="90" t="s">
        <v>6</v>
      </c>
      <c r="K246" s="90" t="s">
        <v>33</v>
      </c>
      <c r="L246" s="90" t="s">
        <v>858</v>
      </c>
      <c r="M246" s="215"/>
    </row>
  </sheetData>
  <mergeCells count="15">
    <mergeCell ref="B3:M4"/>
    <mergeCell ref="L6:M6"/>
    <mergeCell ref="B6:K6"/>
    <mergeCell ref="H7:I9"/>
    <mergeCell ref="J7:J10"/>
    <mergeCell ref="K7:K9"/>
    <mergeCell ref="L7:L9"/>
    <mergeCell ref="M7:M9"/>
    <mergeCell ref="B7:B10"/>
    <mergeCell ref="C7:C10"/>
    <mergeCell ref="D7:D9"/>
    <mergeCell ref="E7:E9"/>
    <mergeCell ref="F7:F9"/>
    <mergeCell ref="G7:G9"/>
    <mergeCell ref="B5:M5"/>
  </mergeCells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2:M19"/>
  <sheetViews>
    <sheetView tabSelected="1" topLeftCell="A2" workbookViewId="0">
      <selection activeCell="C22" sqref="C22"/>
    </sheetView>
  </sheetViews>
  <sheetFormatPr defaultRowHeight="14.4" x14ac:dyDescent="0.3"/>
  <cols>
    <col min="3" max="3" width="10.5546875" customWidth="1"/>
    <col min="8" max="8" width="10.77734375" customWidth="1"/>
    <col min="9" max="9" width="11.33203125" customWidth="1"/>
    <col min="11" max="11" width="14.21875" customWidth="1"/>
    <col min="12" max="12" width="11.88671875" customWidth="1"/>
    <col min="13" max="13" width="12.88671875" customWidth="1"/>
  </cols>
  <sheetData>
    <row r="2" spans="2:13" ht="15" thickBot="1" x14ac:dyDescent="0.35"/>
    <row r="3" spans="2:13" ht="18" x14ac:dyDescent="0.35">
      <c r="B3" s="528" t="s">
        <v>1769</v>
      </c>
      <c r="C3" s="529"/>
      <c r="D3" s="529"/>
      <c r="E3" s="529"/>
      <c r="F3" s="529"/>
      <c r="G3" s="529"/>
      <c r="H3" s="529"/>
      <c r="I3" s="529"/>
      <c r="J3" s="529"/>
      <c r="K3" s="529"/>
      <c r="L3" s="529"/>
      <c r="M3" s="530"/>
    </row>
    <row r="4" spans="2:13" x14ac:dyDescent="0.3">
      <c r="B4" s="718" t="s">
        <v>127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"/>
    </row>
    <row r="5" spans="2:13" x14ac:dyDescent="0.3">
      <c r="B5" s="531" t="s">
        <v>34</v>
      </c>
      <c r="C5" s="532"/>
      <c r="D5" s="532"/>
      <c r="E5" s="532"/>
      <c r="F5" s="532"/>
      <c r="G5" s="532"/>
      <c r="H5" s="532"/>
      <c r="I5" s="532"/>
      <c r="J5" s="532"/>
      <c r="K5" s="532"/>
      <c r="L5" s="533" t="s">
        <v>35</v>
      </c>
      <c r="M5" s="534"/>
    </row>
    <row r="6" spans="2:13" ht="72" x14ac:dyDescent="0.3">
      <c r="B6" s="535" t="s">
        <v>1792</v>
      </c>
      <c r="C6" s="539" t="s">
        <v>37</v>
      </c>
      <c r="D6" s="319" t="s">
        <v>38</v>
      </c>
      <c r="E6" s="319" t="s">
        <v>39</v>
      </c>
      <c r="F6" s="319" t="s">
        <v>40</v>
      </c>
      <c r="G6" s="319" t="s">
        <v>41</v>
      </c>
      <c r="H6" s="539" t="s">
        <v>42</v>
      </c>
      <c r="I6" s="539"/>
      <c r="J6" s="540" t="s">
        <v>43</v>
      </c>
      <c r="K6" s="319" t="s">
        <v>44</v>
      </c>
      <c r="L6" s="319" t="s">
        <v>45</v>
      </c>
      <c r="M6" s="11" t="s">
        <v>46</v>
      </c>
    </row>
    <row r="7" spans="2:13" ht="43.8" thickBot="1" x14ac:dyDescent="0.35">
      <c r="B7" s="587"/>
      <c r="C7" s="608"/>
      <c r="D7" s="328" t="s">
        <v>282</v>
      </c>
      <c r="E7" s="328" t="s">
        <v>48</v>
      </c>
      <c r="F7" s="328" t="s">
        <v>49</v>
      </c>
      <c r="G7" s="328" t="s">
        <v>50</v>
      </c>
      <c r="H7" s="328" t="s">
        <v>51</v>
      </c>
      <c r="I7" s="328" t="s">
        <v>52</v>
      </c>
      <c r="J7" s="589"/>
      <c r="K7" s="327" t="s">
        <v>53</v>
      </c>
      <c r="L7" s="328" t="s">
        <v>1793</v>
      </c>
      <c r="M7" s="12" t="s">
        <v>55</v>
      </c>
    </row>
    <row r="8" spans="2:13" ht="18" x14ac:dyDescent="0.3">
      <c r="B8" s="720">
        <v>1</v>
      </c>
      <c r="C8" s="721">
        <v>43129</v>
      </c>
      <c r="D8" s="3" t="s">
        <v>1777</v>
      </c>
      <c r="E8" s="3">
        <v>2</v>
      </c>
      <c r="F8" s="722" t="s">
        <v>1778</v>
      </c>
      <c r="G8" s="723" t="s">
        <v>31</v>
      </c>
      <c r="H8" s="723">
        <v>51.18817</v>
      </c>
      <c r="I8" s="723">
        <v>17.022649999999999</v>
      </c>
      <c r="J8" s="3" t="s">
        <v>1</v>
      </c>
      <c r="K8" s="4" t="s">
        <v>1779</v>
      </c>
      <c r="L8" s="724" t="s">
        <v>17</v>
      </c>
      <c r="M8" s="725"/>
    </row>
    <row r="9" spans="2:13" x14ac:dyDescent="0.3">
      <c r="B9" s="318">
        <v>2</v>
      </c>
      <c r="C9" s="27">
        <v>43168</v>
      </c>
      <c r="D9" s="319" t="s">
        <v>1777</v>
      </c>
      <c r="E9" s="319">
        <v>2</v>
      </c>
      <c r="F9" s="366" t="s">
        <v>1780</v>
      </c>
      <c r="G9" s="5" t="s">
        <v>30</v>
      </c>
      <c r="H9" s="719">
        <v>51.122092000000002</v>
      </c>
      <c r="I9" s="5">
        <v>17.3996</v>
      </c>
      <c r="J9" s="319" t="s">
        <v>1</v>
      </c>
      <c r="K9" s="320" t="s">
        <v>1779</v>
      </c>
      <c r="L9" s="5" t="s">
        <v>17</v>
      </c>
      <c r="M9" s="30"/>
    </row>
    <row r="10" spans="2:13" x14ac:dyDescent="0.3">
      <c r="B10" s="29">
        <v>3</v>
      </c>
      <c r="C10" s="27">
        <v>43168</v>
      </c>
      <c r="D10" s="319" t="s">
        <v>1777</v>
      </c>
      <c r="E10" s="319">
        <v>2</v>
      </c>
      <c r="F10" s="366" t="s">
        <v>1781</v>
      </c>
      <c r="G10" s="5" t="s">
        <v>30</v>
      </c>
      <c r="H10" s="5">
        <v>51.104793999999998</v>
      </c>
      <c r="I10" s="5">
        <v>17.246960000000001</v>
      </c>
      <c r="J10" s="319" t="s">
        <v>1</v>
      </c>
      <c r="K10" s="320" t="s">
        <v>1779</v>
      </c>
      <c r="L10" s="5" t="s">
        <v>17</v>
      </c>
      <c r="M10" s="30"/>
    </row>
    <row r="11" spans="2:13" x14ac:dyDescent="0.3">
      <c r="B11" s="318">
        <v>4</v>
      </c>
      <c r="C11" s="27">
        <v>43199</v>
      </c>
      <c r="D11" s="319" t="s">
        <v>1782</v>
      </c>
      <c r="E11" s="319">
        <v>2</v>
      </c>
      <c r="F11" s="366" t="s">
        <v>1783</v>
      </c>
      <c r="G11" s="5" t="s">
        <v>30</v>
      </c>
      <c r="H11" s="719">
        <v>51.124229999999997</v>
      </c>
      <c r="I11" s="5">
        <v>17.248370000000001</v>
      </c>
      <c r="J11" s="319" t="s">
        <v>3</v>
      </c>
      <c r="K11" s="320" t="s">
        <v>1779</v>
      </c>
      <c r="L11" s="5" t="s">
        <v>17</v>
      </c>
      <c r="M11" s="30"/>
    </row>
    <row r="12" spans="2:13" x14ac:dyDescent="0.3">
      <c r="B12" s="29">
        <v>5</v>
      </c>
      <c r="C12" s="27">
        <v>43202</v>
      </c>
      <c r="D12" s="319" t="s">
        <v>1782</v>
      </c>
      <c r="E12" s="319">
        <v>2</v>
      </c>
      <c r="F12" s="366" t="s">
        <v>1784</v>
      </c>
      <c r="G12" s="5" t="s">
        <v>30</v>
      </c>
      <c r="H12" s="5">
        <v>51.177700999999999</v>
      </c>
      <c r="I12" s="5">
        <v>17.043932000000002</v>
      </c>
      <c r="J12" s="319" t="s">
        <v>1</v>
      </c>
      <c r="K12" s="320" t="s">
        <v>1779</v>
      </c>
      <c r="L12" s="5" t="s">
        <v>17</v>
      </c>
      <c r="M12" s="30"/>
    </row>
    <row r="13" spans="2:13" x14ac:dyDescent="0.3">
      <c r="B13" s="318">
        <v>6</v>
      </c>
      <c r="C13" s="27">
        <v>43241</v>
      </c>
      <c r="D13" s="319" t="s">
        <v>1777</v>
      </c>
      <c r="E13" s="319">
        <v>2</v>
      </c>
      <c r="F13" s="5" t="s">
        <v>155</v>
      </c>
      <c r="G13" s="5" t="s">
        <v>30</v>
      </c>
      <c r="H13" s="5">
        <v>51.384569999999997</v>
      </c>
      <c r="I13" s="5">
        <v>16.935490000000001</v>
      </c>
      <c r="J13" s="5" t="s">
        <v>3</v>
      </c>
      <c r="K13" s="320" t="s">
        <v>1779</v>
      </c>
      <c r="L13" s="5" t="s">
        <v>213</v>
      </c>
      <c r="M13" s="30"/>
    </row>
    <row r="14" spans="2:13" x14ac:dyDescent="0.3">
      <c r="B14" s="29">
        <v>7</v>
      </c>
      <c r="C14" s="27">
        <v>43263</v>
      </c>
      <c r="D14" s="319" t="s">
        <v>1777</v>
      </c>
      <c r="E14" s="319">
        <v>2</v>
      </c>
      <c r="F14" s="5" t="s">
        <v>1785</v>
      </c>
      <c r="G14" s="5" t="s">
        <v>30</v>
      </c>
      <c r="H14" s="319">
        <v>51.185136999999997</v>
      </c>
      <c r="I14" s="5">
        <v>17.21359</v>
      </c>
      <c r="J14" s="319" t="s">
        <v>3</v>
      </c>
      <c r="K14" s="320" t="s">
        <v>1779</v>
      </c>
      <c r="L14" s="5" t="s">
        <v>17</v>
      </c>
      <c r="M14" s="30"/>
    </row>
    <row r="15" spans="2:13" x14ac:dyDescent="0.3">
      <c r="B15" s="318">
        <v>8</v>
      </c>
      <c r="C15" s="27">
        <v>43286</v>
      </c>
      <c r="D15" s="319" t="s">
        <v>1777</v>
      </c>
      <c r="E15" s="319">
        <v>2</v>
      </c>
      <c r="F15" s="5" t="s">
        <v>1786</v>
      </c>
      <c r="G15" s="5" t="s">
        <v>31</v>
      </c>
      <c r="H15" s="719">
        <v>51.309919999999998</v>
      </c>
      <c r="I15" s="5">
        <v>17.039249999999999</v>
      </c>
      <c r="J15" s="319" t="s">
        <v>3</v>
      </c>
      <c r="K15" s="320" t="s">
        <v>1779</v>
      </c>
      <c r="L15" s="5" t="s">
        <v>17</v>
      </c>
      <c r="M15" s="30" t="s">
        <v>1787</v>
      </c>
    </row>
    <row r="16" spans="2:13" x14ac:dyDescent="0.3">
      <c r="B16" s="29">
        <v>9</v>
      </c>
      <c r="C16" s="27">
        <v>43314</v>
      </c>
      <c r="D16" s="319" t="s">
        <v>1777</v>
      </c>
      <c r="E16" s="319">
        <v>2</v>
      </c>
      <c r="F16" s="5" t="s">
        <v>1788</v>
      </c>
      <c r="G16" s="5" t="s">
        <v>30</v>
      </c>
      <c r="H16" s="5">
        <v>51.287999999999997</v>
      </c>
      <c r="I16" s="5">
        <v>17.044</v>
      </c>
      <c r="J16" s="319" t="s">
        <v>3</v>
      </c>
      <c r="K16" s="320" t="s">
        <v>1779</v>
      </c>
      <c r="L16" s="5" t="s">
        <v>17</v>
      </c>
      <c r="M16" s="30"/>
    </row>
    <row r="17" spans="2:13" x14ac:dyDescent="0.3">
      <c r="B17" s="318">
        <v>10</v>
      </c>
      <c r="C17" s="27">
        <v>43355</v>
      </c>
      <c r="D17" s="319" t="s">
        <v>1777</v>
      </c>
      <c r="E17" s="319">
        <v>2</v>
      </c>
      <c r="F17" s="5" t="s">
        <v>1789</v>
      </c>
      <c r="G17" s="5" t="s">
        <v>31</v>
      </c>
      <c r="H17" s="319">
        <v>51.321770999999998</v>
      </c>
      <c r="I17" s="5">
        <v>16.523551999999999</v>
      </c>
      <c r="J17" s="319" t="s">
        <v>3</v>
      </c>
      <c r="K17" s="320" t="s">
        <v>1779</v>
      </c>
      <c r="L17" s="5" t="s">
        <v>17</v>
      </c>
      <c r="M17" s="30"/>
    </row>
    <row r="18" spans="2:13" x14ac:dyDescent="0.3">
      <c r="B18" s="29">
        <v>11</v>
      </c>
      <c r="C18" s="27">
        <v>43377</v>
      </c>
      <c r="D18" s="319" t="s">
        <v>1777</v>
      </c>
      <c r="E18" s="319">
        <v>2</v>
      </c>
      <c r="F18" s="5" t="s">
        <v>1790</v>
      </c>
      <c r="G18" s="5" t="s">
        <v>30</v>
      </c>
      <c r="H18" s="719">
        <v>51.1907</v>
      </c>
      <c r="I18" s="5">
        <v>17.051300000000001</v>
      </c>
      <c r="J18" s="319" t="s">
        <v>1</v>
      </c>
      <c r="K18" s="320" t="s">
        <v>1779</v>
      </c>
      <c r="L18" s="5" t="s">
        <v>17</v>
      </c>
      <c r="M18" s="30"/>
    </row>
    <row r="19" spans="2:13" ht="15" thickBot="1" x14ac:dyDescent="0.35">
      <c r="B19" s="326">
        <v>12</v>
      </c>
      <c r="C19" s="32">
        <v>43446</v>
      </c>
      <c r="D19" s="328" t="s">
        <v>1777</v>
      </c>
      <c r="E19" s="328">
        <v>2</v>
      </c>
      <c r="F19" s="33" t="s">
        <v>1791</v>
      </c>
      <c r="G19" s="33" t="s">
        <v>30</v>
      </c>
      <c r="H19" s="33">
        <v>51.195985</v>
      </c>
      <c r="I19" s="33">
        <v>17.11356</v>
      </c>
      <c r="J19" s="328" t="s">
        <v>5</v>
      </c>
      <c r="K19" s="327" t="s">
        <v>1779</v>
      </c>
      <c r="L19" s="33" t="s">
        <v>17</v>
      </c>
      <c r="M19" s="34"/>
    </row>
  </sheetData>
  <mergeCells count="7">
    <mergeCell ref="B3:M3"/>
    <mergeCell ref="B5:K5"/>
    <mergeCell ref="L5:M5"/>
    <mergeCell ref="B6:B7"/>
    <mergeCell ref="C6:C7"/>
    <mergeCell ref="H6:I6"/>
    <mergeCell ref="J6:J7"/>
  </mergeCells>
  <pageMargins left="1.299212598425197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B2:N58"/>
  <sheetViews>
    <sheetView tabSelected="1" topLeftCell="A17" workbookViewId="0">
      <selection activeCell="C22" sqref="C22"/>
    </sheetView>
  </sheetViews>
  <sheetFormatPr defaultRowHeight="14.4" x14ac:dyDescent="0.3"/>
  <cols>
    <col min="2" max="2" width="4.5546875" customWidth="1"/>
    <col min="3" max="3" width="16.109375" style="1" customWidth="1"/>
    <col min="6" max="6" width="11.6640625" customWidth="1"/>
    <col min="8" max="8" width="13.109375" customWidth="1"/>
    <col min="9" max="9" width="12.33203125" customWidth="1"/>
    <col min="11" max="11" width="12.44140625" customWidth="1"/>
    <col min="12" max="12" width="14.6640625" customWidth="1"/>
    <col min="13" max="13" width="17.88671875" customWidth="1"/>
  </cols>
  <sheetData>
    <row r="2" spans="2:14" ht="15" thickBot="1" x14ac:dyDescent="0.35"/>
    <row r="3" spans="2:14" ht="18" x14ac:dyDescent="0.3">
      <c r="B3" s="565" t="s">
        <v>1769</v>
      </c>
      <c r="C3" s="566"/>
      <c r="D3" s="566"/>
      <c r="E3" s="566"/>
      <c r="F3" s="566"/>
      <c r="G3" s="566"/>
      <c r="H3" s="566"/>
      <c r="I3" s="566"/>
      <c r="J3" s="566"/>
      <c r="K3" s="566"/>
      <c r="L3" s="566"/>
      <c r="M3" s="567"/>
    </row>
    <row r="4" spans="2:14" x14ac:dyDescent="0.3">
      <c r="B4" s="575" t="s">
        <v>281</v>
      </c>
      <c r="C4" s="576"/>
      <c r="D4" s="576"/>
      <c r="E4" s="576"/>
      <c r="F4" s="576"/>
      <c r="G4" s="576"/>
      <c r="H4" s="576"/>
      <c r="I4" s="576"/>
      <c r="J4" s="576"/>
      <c r="K4" s="576"/>
      <c r="L4" s="576"/>
      <c r="M4" s="577"/>
    </row>
    <row r="5" spans="2:14" x14ac:dyDescent="0.3">
      <c r="B5" s="531" t="s">
        <v>34</v>
      </c>
      <c r="C5" s="532"/>
      <c r="D5" s="532"/>
      <c r="E5" s="532"/>
      <c r="F5" s="532"/>
      <c r="G5" s="532"/>
      <c r="H5" s="532"/>
      <c r="I5" s="532"/>
      <c r="J5" s="532"/>
      <c r="K5" s="532"/>
      <c r="L5" s="533" t="s">
        <v>35</v>
      </c>
      <c r="M5" s="534"/>
    </row>
    <row r="6" spans="2:14" ht="61.2" customHeight="1" x14ac:dyDescent="0.3">
      <c r="B6" s="568" t="s">
        <v>36</v>
      </c>
      <c r="C6" s="570" t="s">
        <v>37</v>
      </c>
      <c r="D6" s="64" t="s">
        <v>38</v>
      </c>
      <c r="E6" s="64" t="s">
        <v>39</v>
      </c>
      <c r="F6" s="64" t="s">
        <v>40</v>
      </c>
      <c r="G6" s="64" t="s">
        <v>41</v>
      </c>
      <c r="H6" s="572" t="s">
        <v>42</v>
      </c>
      <c r="I6" s="572"/>
      <c r="J6" s="573" t="s">
        <v>43</v>
      </c>
      <c r="K6" s="64" t="s">
        <v>44</v>
      </c>
      <c r="L6" s="64" t="s">
        <v>45</v>
      </c>
      <c r="M6" s="46" t="s">
        <v>46</v>
      </c>
    </row>
    <row r="7" spans="2:14" ht="41.4" customHeight="1" thickBot="1" x14ac:dyDescent="0.35">
      <c r="B7" s="569"/>
      <c r="C7" s="571"/>
      <c r="D7" s="67" t="s">
        <v>132</v>
      </c>
      <c r="E7" s="67" t="s">
        <v>48</v>
      </c>
      <c r="F7" s="67" t="s">
        <v>49</v>
      </c>
      <c r="G7" s="67" t="s">
        <v>50</v>
      </c>
      <c r="H7" s="67" t="s">
        <v>51</v>
      </c>
      <c r="I7" s="67" t="s">
        <v>52</v>
      </c>
      <c r="J7" s="574"/>
      <c r="K7" s="102" t="s">
        <v>53</v>
      </c>
      <c r="L7" s="67" t="s">
        <v>54</v>
      </c>
      <c r="M7" s="69" t="s">
        <v>55</v>
      </c>
    </row>
    <row r="8" spans="2:14" ht="15" customHeight="1" x14ac:dyDescent="0.3">
      <c r="B8" s="254">
        <f t="shared" ref="B8:B40" si="0">B7+1</f>
        <v>1</v>
      </c>
      <c r="C8" s="240">
        <v>43138</v>
      </c>
      <c r="D8" s="206">
        <v>30</v>
      </c>
      <c r="E8" s="206">
        <v>1</v>
      </c>
      <c r="F8" s="255" t="s">
        <v>531</v>
      </c>
      <c r="G8" s="206" t="s">
        <v>31</v>
      </c>
      <c r="H8" s="206">
        <v>51.155420999999997</v>
      </c>
      <c r="I8" s="206">
        <v>15.109296000000001</v>
      </c>
      <c r="J8" s="255" t="s">
        <v>4</v>
      </c>
      <c r="K8" s="206" t="s">
        <v>16</v>
      </c>
      <c r="L8" s="256" t="s">
        <v>110</v>
      </c>
      <c r="M8" s="257" t="s">
        <v>110</v>
      </c>
      <c r="N8" s="7"/>
    </row>
    <row r="9" spans="2:14" ht="15" customHeight="1" x14ac:dyDescent="0.3">
      <c r="B9" s="93">
        <f t="shared" si="0"/>
        <v>2</v>
      </c>
      <c r="C9" s="79">
        <v>43245</v>
      </c>
      <c r="D9" s="78">
        <v>30</v>
      </c>
      <c r="E9" s="78">
        <v>1</v>
      </c>
      <c r="F9" s="243" t="s">
        <v>532</v>
      </c>
      <c r="G9" s="245" t="s">
        <v>30</v>
      </c>
      <c r="H9" s="78">
        <v>51.133378</v>
      </c>
      <c r="I9" s="78">
        <v>15.268582</v>
      </c>
      <c r="J9" s="243" t="s">
        <v>12</v>
      </c>
      <c r="K9" s="78" t="s">
        <v>16</v>
      </c>
      <c r="L9" s="244" t="s">
        <v>110</v>
      </c>
      <c r="M9" s="258" t="s">
        <v>110</v>
      </c>
      <c r="N9" s="7"/>
    </row>
    <row r="10" spans="2:14" ht="15" customHeight="1" x14ac:dyDescent="0.3">
      <c r="B10" s="93">
        <f t="shared" si="0"/>
        <v>3</v>
      </c>
      <c r="C10" s="79">
        <v>43258</v>
      </c>
      <c r="D10" s="78">
        <v>30</v>
      </c>
      <c r="E10" s="78">
        <v>1</v>
      </c>
      <c r="F10" s="243" t="s">
        <v>533</v>
      </c>
      <c r="G10" s="78" t="s">
        <v>31</v>
      </c>
      <c r="H10" s="78">
        <v>51.103610000000003</v>
      </c>
      <c r="I10" s="78">
        <v>15.147399999999999</v>
      </c>
      <c r="J10" s="243" t="s">
        <v>9</v>
      </c>
      <c r="K10" s="78" t="s">
        <v>16</v>
      </c>
      <c r="L10" s="244" t="s">
        <v>110</v>
      </c>
      <c r="M10" s="258" t="s">
        <v>110</v>
      </c>
      <c r="N10" s="7"/>
    </row>
    <row r="11" spans="2:14" ht="15" customHeight="1" x14ac:dyDescent="0.3">
      <c r="B11" s="93">
        <f t="shared" si="0"/>
        <v>4</v>
      </c>
      <c r="C11" s="79">
        <v>43311</v>
      </c>
      <c r="D11" s="78">
        <v>30</v>
      </c>
      <c r="E11" s="78">
        <v>1</v>
      </c>
      <c r="F11" s="78" t="s">
        <v>107</v>
      </c>
      <c r="G11" s="78" t="s">
        <v>30</v>
      </c>
      <c r="H11" s="78">
        <v>51.155168000000003</v>
      </c>
      <c r="I11" s="78">
        <v>15.106331000000001</v>
      </c>
      <c r="J11" s="243" t="s">
        <v>3</v>
      </c>
      <c r="K11" s="78" t="s">
        <v>16</v>
      </c>
      <c r="L11" s="244" t="s">
        <v>110</v>
      </c>
      <c r="M11" s="258" t="s">
        <v>110</v>
      </c>
      <c r="N11" s="7"/>
    </row>
    <row r="12" spans="2:14" ht="15" customHeight="1" x14ac:dyDescent="0.3">
      <c r="B12" s="93">
        <f t="shared" si="0"/>
        <v>5</v>
      </c>
      <c r="C12" s="79">
        <v>43342</v>
      </c>
      <c r="D12" s="78">
        <v>30</v>
      </c>
      <c r="E12" s="78">
        <v>1</v>
      </c>
      <c r="F12" s="243" t="s">
        <v>166</v>
      </c>
      <c r="G12" s="78" t="s">
        <v>31</v>
      </c>
      <c r="H12" s="78">
        <v>51.151716</v>
      </c>
      <c r="I12" s="78">
        <v>15.303213</v>
      </c>
      <c r="J12" s="243" t="s">
        <v>3</v>
      </c>
      <c r="K12" s="78" t="s">
        <v>16</v>
      </c>
      <c r="L12" s="244" t="s">
        <v>110</v>
      </c>
      <c r="M12" s="258" t="s">
        <v>110</v>
      </c>
      <c r="N12" s="7"/>
    </row>
    <row r="13" spans="2:14" ht="15" customHeight="1" x14ac:dyDescent="0.3">
      <c r="B13" s="93">
        <f t="shared" si="0"/>
        <v>6</v>
      </c>
      <c r="C13" s="79">
        <v>43355</v>
      </c>
      <c r="D13" s="78">
        <v>30</v>
      </c>
      <c r="E13" s="78">
        <v>1</v>
      </c>
      <c r="F13" s="78" t="s">
        <v>534</v>
      </c>
      <c r="G13" s="78" t="s">
        <v>30</v>
      </c>
      <c r="H13" s="78">
        <v>51.103610000000003</v>
      </c>
      <c r="I13" s="78">
        <v>15.147399999999999</v>
      </c>
      <c r="J13" s="243" t="s">
        <v>3</v>
      </c>
      <c r="K13" s="78" t="s">
        <v>16</v>
      </c>
      <c r="L13" s="244" t="s">
        <v>110</v>
      </c>
      <c r="M13" s="258" t="s">
        <v>110</v>
      </c>
      <c r="N13" s="7"/>
    </row>
    <row r="14" spans="2:14" ht="15" customHeight="1" x14ac:dyDescent="0.3">
      <c r="B14" s="93">
        <f t="shared" si="0"/>
        <v>7</v>
      </c>
      <c r="C14" s="79">
        <v>43364</v>
      </c>
      <c r="D14" s="78">
        <v>30</v>
      </c>
      <c r="E14" s="78">
        <v>1</v>
      </c>
      <c r="F14" s="78" t="s">
        <v>512</v>
      </c>
      <c r="G14" s="78" t="s">
        <v>30</v>
      </c>
      <c r="H14" s="78">
        <v>51.160325999999998</v>
      </c>
      <c r="I14" s="78">
        <v>15.13936</v>
      </c>
      <c r="J14" s="243" t="s">
        <v>9</v>
      </c>
      <c r="K14" s="78" t="s">
        <v>16</v>
      </c>
      <c r="L14" s="244" t="s">
        <v>110</v>
      </c>
      <c r="M14" s="258" t="s">
        <v>110</v>
      </c>
      <c r="N14" s="7"/>
    </row>
    <row r="15" spans="2:14" ht="15" customHeight="1" x14ac:dyDescent="0.3">
      <c r="B15" s="93">
        <f t="shared" si="0"/>
        <v>8</v>
      </c>
      <c r="C15" s="79">
        <v>43391</v>
      </c>
      <c r="D15" s="78">
        <v>30</v>
      </c>
      <c r="E15" s="78">
        <v>1</v>
      </c>
      <c r="F15" s="78" t="s">
        <v>535</v>
      </c>
      <c r="G15" s="78" t="s">
        <v>30</v>
      </c>
      <c r="H15" s="78">
        <v>51.146104999999999</v>
      </c>
      <c r="I15" s="78">
        <v>15.192494999999999</v>
      </c>
      <c r="J15" s="243" t="s">
        <v>4</v>
      </c>
      <c r="K15" s="78" t="s">
        <v>16</v>
      </c>
      <c r="L15" s="244" t="s">
        <v>110</v>
      </c>
      <c r="M15" s="258" t="s">
        <v>110</v>
      </c>
      <c r="N15" s="7"/>
    </row>
    <row r="16" spans="2:14" ht="15" customHeight="1" x14ac:dyDescent="0.3">
      <c r="B16" s="93">
        <f t="shared" si="0"/>
        <v>9</v>
      </c>
      <c r="C16" s="79">
        <v>43440</v>
      </c>
      <c r="D16" s="78">
        <v>30</v>
      </c>
      <c r="E16" s="78">
        <v>1</v>
      </c>
      <c r="F16" s="78" t="s">
        <v>96</v>
      </c>
      <c r="G16" s="78" t="s">
        <v>30</v>
      </c>
      <c r="H16" s="78">
        <v>51.154418</v>
      </c>
      <c r="I16" s="78">
        <v>15.157107999999999</v>
      </c>
      <c r="J16" s="243" t="s">
        <v>12</v>
      </c>
      <c r="K16" s="78" t="s">
        <v>16</v>
      </c>
      <c r="L16" s="244" t="s">
        <v>110</v>
      </c>
      <c r="M16" s="258" t="s">
        <v>110</v>
      </c>
      <c r="N16" s="7"/>
    </row>
    <row r="17" spans="2:14" ht="15" customHeight="1" x14ac:dyDescent="0.3">
      <c r="B17" s="93">
        <f t="shared" si="0"/>
        <v>10</v>
      </c>
      <c r="C17" s="247">
        <v>43104</v>
      </c>
      <c r="D17" s="245">
        <v>30</v>
      </c>
      <c r="E17" s="245">
        <v>1</v>
      </c>
      <c r="F17" s="245" t="s">
        <v>124</v>
      </c>
      <c r="G17" s="245" t="s">
        <v>31</v>
      </c>
      <c r="H17" s="245">
        <v>50.913972999999999</v>
      </c>
      <c r="I17" s="245">
        <v>15.684445</v>
      </c>
      <c r="J17" s="246" t="s">
        <v>3</v>
      </c>
      <c r="K17" s="246" t="s">
        <v>33</v>
      </c>
      <c r="L17" s="244" t="s">
        <v>110</v>
      </c>
      <c r="M17" s="258" t="s">
        <v>110</v>
      </c>
      <c r="N17" s="7"/>
    </row>
    <row r="18" spans="2:14" ht="15" customHeight="1" x14ac:dyDescent="0.3">
      <c r="B18" s="93">
        <f t="shared" si="0"/>
        <v>11</v>
      </c>
      <c r="C18" s="79">
        <v>43146</v>
      </c>
      <c r="D18" s="245">
        <v>30</v>
      </c>
      <c r="E18" s="78">
        <v>1</v>
      </c>
      <c r="F18" s="78" t="s">
        <v>536</v>
      </c>
      <c r="G18" s="78" t="s">
        <v>31</v>
      </c>
      <c r="H18" s="78">
        <v>50.941316</v>
      </c>
      <c r="I18" s="78">
        <v>15.593199</v>
      </c>
      <c r="J18" s="78" t="s">
        <v>4</v>
      </c>
      <c r="K18" s="246" t="s">
        <v>33</v>
      </c>
      <c r="L18" s="244" t="s">
        <v>110</v>
      </c>
      <c r="M18" s="258" t="s">
        <v>110</v>
      </c>
      <c r="N18" s="7"/>
    </row>
    <row r="19" spans="2:14" ht="15" customHeight="1" x14ac:dyDescent="0.3">
      <c r="B19" s="93">
        <f t="shared" si="0"/>
        <v>12</v>
      </c>
      <c r="C19" s="79">
        <v>43192</v>
      </c>
      <c r="D19" s="245">
        <v>30</v>
      </c>
      <c r="E19" s="78">
        <v>1</v>
      </c>
      <c r="F19" s="78" t="s">
        <v>537</v>
      </c>
      <c r="G19" s="78" t="s">
        <v>30</v>
      </c>
      <c r="H19" s="78">
        <v>51.036101000000002</v>
      </c>
      <c r="I19" s="78">
        <v>15.400373</v>
      </c>
      <c r="J19" s="78" t="s">
        <v>3</v>
      </c>
      <c r="K19" s="246" t="s">
        <v>33</v>
      </c>
      <c r="L19" s="244" t="s">
        <v>110</v>
      </c>
      <c r="M19" s="258" t="s">
        <v>110</v>
      </c>
      <c r="N19" s="7"/>
    </row>
    <row r="20" spans="2:14" ht="15" customHeight="1" x14ac:dyDescent="0.3">
      <c r="B20" s="93">
        <f t="shared" si="0"/>
        <v>13</v>
      </c>
      <c r="C20" s="79">
        <v>43194</v>
      </c>
      <c r="D20" s="245">
        <v>30</v>
      </c>
      <c r="E20" s="78">
        <v>1</v>
      </c>
      <c r="F20" s="78" t="s">
        <v>538</v>
      </c>
      <c r="G20" s="78" t="s">
        <v>31</v>
      </c>
      <c r="H20" s="78">
        <v>51.037613999999998</v>
      </c>
      <c r="I20" s="78">
        <v>15.391709000000001</v>
      </c>
      <c r="J20" s="78" t="s">
        <v>22</v>
      </c>
      <c r="K20" s="246" t="s">
        <v>33</v>
      </c>
      <c r="L20" s="244" t="s">
        <v>110</v>
      </c>
      <c r="M20" s="258" t="s">
        <v>110</v>
      </c>
      <c r="N20" s="7"/>
    </row>
    <row r="21" spans="2:14" ht="15" customHeight="1" x14ac:dyDescent="0.3">
      <c r="B21" s="93">
        <f t="shared" si="0"/>
        <v>14</v>
      </c>
      <c r="C21" s="79">
        <v>43194</v>
      </c>
      <c r="D21" s="245">
        <v>30</v>
      </c>
      <c r="E21" s="78">
        <v>1</v>
      </c>
      <c r="F21" s="78" t="s">
        <v>539</v>
      </c>
      <c r="G21" s="78" t="s">
        <v>30</v>
      </c>
      <c r="H21" s="78">
        <v>51.092931999999998</v>
      </c>
      <c r="I21" s="78">
        <v>15.319176000000001</v>
      </c>
      <c r="J21" s="78" t="s">
        <v>1</v>
      </c>
      <c r="K21" s="246" t="s">
        <v>33</v>
      </c>
      <c r="L21" s="244" t="s">
        <v>110</v>
      </c>
      <c r="M21" s="258" t="s">
        <v>110</v>
      </c>
      <c r="N21" s="7"/>
    </row>
    <row r="22" spans="2:14" ht="15" customHeight="1" x14ac:dyDescent="0.3">
      <c r="B22" s="93">
        <f t="shared" si="0"/>
        <v>15</v>
      </c>
      <c r="C22" s="79"/>
      <c r="D22" s="245">
        <v>30</v>
      </c>
      <c r="E22" s="78">
        <v>1</v>
      </c>
      <c r="F22" s="78" t="s">
        <v>249</v>
      </c>
      <c r="G22" s="78" t="s">
        <v>31</v>
      </c>
      <c r="H22" s="78">
        <v>51.038524000000002</v>
      </c>
      <c r="I22" s="78">
        <v>15.389759</v>
      </c>
      <c r="J22" s="78" t="s">
        <v>3</v>
      </c>
      <c r="K22" s="246" t="s">
        <v>33</v>
      </c>
      <c r="L22" s="244" t="s">
        <v>110</v>
      </c>
      <c r="M22" s="258" t="s">
        <v>110</v>
      </c>
      <c r="N22" s="7"/>
    </row>
    <row r="23" spans="2:14" ht="15" customHeight="1" x14ac:dyDescent="0.3">
      <c r="B23" s="93">
        <f t="shared" si="0"/>
        <v>16</v>
      </c>
      <c r="C23" s="79">
        <v>43212</v>
      </c>
      <c r="D23" s="245">
        <v>30</v>
      </c>
      <c r="E23" s="78">
        <v>1</v>
      </c>
      <c r="F23" s="78" t="s">
        <v>164</v>
      </c>
      <c r="G23" s="78" t="s">
        <v>30</v>
      </c>
      <c r="H23" s="78">
        <v>51.109054</v>
      </c>
      <c r="I23" s="78">
        <v>15.301364</v>
      </c>
      <c r="J23" s="78" t="s">
        <v>3</v>
      </c>
      <c r="K23" s="246" t="s">
        <v>33</v>
      </c>
      <c r="L23" s="244" t="s">
        <v>110</v>
      </c>
      <c r="M23" s="258" t="s">
        <v>110</v>
      </c>
      <c r="N23" s="7"/>
    </row>
    <row r="24" spans="2:14" ht="15" customHeight="1" x14ac:dyDescent="0.3">
      <c r="B24" s="93">
        <f t="shared" si="0"/>
        <v>17</v>
      </c>
      <c r="C24" s="79">
        <v>43214</v>
      </c>
      <c r="D24" s="245">
        <v>30</v>
      </c>
      <c r="E24" s="78">
        <v>1</v>
      </c>
      <c r="F24" s="78" t="s">
        <v>540</v>
      </c>
      <c r="G24" s="78" t="s">
        <v>30</v>
      </c>
      <c r="H24" s="78">
        <v>50.961838999999998</v>
      </c>
      <c r="I24" s="78">
        <v>15.55555</v>
      </c>
      <c r="J24" s="78" t="s">
        <v>3</v>
      </c>
      <c r="K24" s="246" t="s">
        <v>33</v>
      </c>
      <c r="L24" s="244" t="s">
        <v>110</v>
      </c>
      <c r="M24" s="258" t="s">
        <v>110</v>
      </c>
      <c r="N24" s="7"/>
    </row>
    <row r="25" spans="2:14" ht="15" customHeight="1" x14ac:dyDescent="0.3">
      <c r="B25" s="93">
        <f t="shared" si="0"/>
        <v>18</v>
      </c>
      <c r="C25" s="79">
        <v>43218</v>
      </c>
      <c r="D25" s="245">
        <v>30</v>
      </c>
      <c r="E25" s="78">
        <v>1</v>
      </c>
      <c r="F25" s="78" t="s">
        <v>541</v>
      </c>
      <c r="G25" s="78" t="s">
        <v>31</v>
      </c>
      <c r="H25" s="78">
        <v>50.914220999999998</v>
      </c>
      <c r="I25" s="78">
        <v>15.68324</v>
      </c>
      <c r="J25" s="78" t="s">
        <v>3</v>
      </c>
      <c r="K25" s="246" t="s">
        <v>33</v>
      </c>
      <c r="L25" s="244" t="s">
        <v>110</v>
      </c>
      <c r="M25" s="258" t="s">
        <v>110</v>
      </c>
      <c r="N25" s="7"/>
    </row>
    <row r="26" spans="2:14" ht="15" customHeight="1" x14ac:dyDescent="0.3">
      <c r="B26" s="93">
        <f t="shared" si="0"/>
        <v>19</v>
      </c>
      <c r="C26" s="79">
        <v>43240</v>
      </c>
      <c r="D26" s="245">
        <v>30</v>
      </c>
      <c r="E26" s="78">
        <v>1</v>
      </c>
      <c r="F26" s="78" t="s">
        <v>542</v>
      </c>
      <c r="G26" s="78" t="s">
        <v>30</v>
      </c>
      <c r="H26" s="78">
        <v>50.967481999999997</v>
      </c>
      <c r="I26" s="78">
        <v>15.521713999999999</v>
      </c>
      <c r="J26" s="78" t="s">
        <v>3</v>
      </c>
      <c r="K26" s="246" t="s">
        <v>33</v>
      </c>
      <c r="L26" s="244" t="s">
        <v>110</v>
      </c>
      <c r="M26" s="258" t="s">
        <v>110</v>
      </c>
      <c r="N26" s="7"/>
    </row>
    <row r="27" spans="2:14" ht="15" customHeight="1" x14ac:dyDescent="0.3">
      <c r="B27" s="93">
        <f t="shared" si="0"/>
        <v>20</v>
      </c>
      <c r="C27" s="79">
        <v>43246</v>
      </c>
      <c r="D27" s="245">
        <v>30</v>
      </c>
      <c r="E27" s="78">
        <v>1</v>
      </c>
      <c r="F27" s="78" t="s">
        <v>172</v>
      </c>
      <c r="G27" s="78" t="s">
        <v>30</v>
      </c>
      <c r="H27" s="78">
        <v>51.028381000000003</v>
      </c>
      <c r="I27" s="78">
        <v>15.422738000000001</v>
      </c>
      <c r="J27" s="78" t="s">
        <v>4</v>
      </c>
      <c r="K27" s="246" t="s">
        <v>33</v>
      </c>
      <c r="L27" s="244" t="s">
        <v>110</v>
      </c>
      <c r="M27" s="258" t="s">
        <v>110</v>
      </c>
      <c r="N27" s="7"/>
    </row>
    <row r="28" spans="2:14" ht="15" customHeight="1" x14ac:dyDescent="0.3">
      <c r="B28" s="93">
        <f t="shared" si="0"/>
        <v>21</v>
      </c>
      <c r="C28" s="79">
        <v>43273</v>
      </c>
      <c r="D28" s="245">
        <v>30</v>
      </c>
      <c r="E28" s="78">
        <v>1</v>
      </c>
      <c r="F28" s="78" t="s">
        <v>498</v>
      </c>
      <c r="G28" s="78" t="s">
        <v>31</v>
      </c>
      <c r="H28" s="78">
        <v>51.116630000000001</v>
      </c>
      <c r="I28" s="78">
        <v>15.293699</v>
      </c>
      <c r="J28" s="78" t="s">
        <v>6</v>
      </c>
      <c r="K28" s="246" t="s">
        <v>33</v>
      </c>
      <c r="L28" s="244" t="s">
        <v>110</v>
      </c>
      <c r="M28" s="258" t="s">
        <v>110</v>
      </c>
      <c r="N28" s="7"/>
    </row>
    <row r="29" spans="2:14" ht="15" customHeight="1" x14ac:dyDescent="0.3">
      <c r="B29" s="93">
        <f t="shared" si="0"/>
        <v>22</v>
      </c>
      <c r="C29" s="79">
        <v>43288</v>
      </c>
      <c r="D29" s="245">
        <v>30</v>
      </c>
      <c r="E29" s="78">
        <v>1</v>
      </c>
      <c r="F29" s="78" t="s">
        <v>543</v>
      </c>
      <c r="G29" s="78" t="s">
        <v>30</v>
      </c>
      <c r="H29" s="78">
        <v>50.828651999999998</v>
      </c>
      <c r="I29" s="78">
        <v>15.540127999999999</v>
      </c>
      <c r="J29" s="78" t="s">
        <v>4</v>
      </c>
      <c r="K29" s="246" t="s">
        <v>33</v>
      </c>
      <c r="L29" s="244" t="s">
        <v>110</v>
      </c>
      <c r="M29" s="258" t="s">
        <v>110</v>
      </c>
      <c r="N29" s="7"/>
    </row>
    <row r="30" spans="2:14" ht="15" customHeight="1" x14ac:dyDescent="0.3">
      <c r="B30" s="93">
        <f t="shared" si="0"/>
        <v>23</v>
      </c>
      <c r="C30" s="79">
        <v>43331</v>
      </c>
      <c r="D30" s="245">
        <v>30</v>
      </c>
      <c r="E30" s="78">
        <v>1</v>
      </c>
      <c r="F30" s="78" t="s">
        <v>544</v>
      </c>
      <c r="G30" s="78" t="s">
        <v>31</v>
      </c>
      <c r="H30" s="78">
        <v>50.915260000000004</v>
      </c>
      <c r="I30" s="78">
        <v>15.62608</v>
      </c>
      <c r="J30" s="78" t="s">
        <v>5</v>
      </c>
      <c r="K30" s="246" t="s">
        <v>33</v>
      </c>
      <c r="L30" s="244" t="s">
        <v>110</v>
      </c>
      <c r="M30" s="258" t="s">
        <v>110</v>
      </c>
      <c r="N30" s="7"/>
    </row>
    <row r="31" spans="2:14" ht="15" customHeight="1" x14ac:dyDescent="0.3">
      <c r="B31" s="93">
        <f t="shared" si="0"/>
        <v>24</v>
      </c>
      <c r="C31" s="79">
        <v>43363</v>
      </c>
      <c r="D31" s="245">
        <v>30</v>
      </c>
      <c r="E31" s="78">
        <v>1</v>
      </c>
      <c r="F31" s="78" t="s">
        <v>545</v>
      </c>
      <c r="G31" s="78" t="s">
        <v>30</v>
      </c>
      <c r="H31" s="78">
        <v>50.913905</v>
      </c>
      <c r="I31" s="78">
        <v>15.684950000000001</v>
      </c>
      <c r="J31" s="78" t="s">
        <v>3</v>
      </c>
      <c r="K31" s="246" t="s">
        <v>33</v>
      </c>
      <c r="L31" s="244" t="s">
        <v>110</v>
      </c>
      <c r="M31" s="258" t="s">
        <v>110</v>
      </c>
      <c r="N31" s="7"/>
    </row>
    <row r="32" spans="2:14" ht="15" customHeight="1" x14ac:dyDescent="0.3">
      <c r="B32" s="93">
        <f t="shared" si="0"/>
        <v>25</v>
      </c>
      <c r="C32" s="79">
        <v>43391</v>
      </c>
      <c r="D32" s="245">
        <v>30</v>
      </c>
      <c r="E32" s="78">
        <v>1</v>
      </c>
      <c r="F32" s="78" t="s">
        <v>117</v>
      </c>
      <c r="G32" s="78" t="s">
        <v>30</v>
      </c>
      <c r="H32" s="78">
        <v>50.942701999999997</v>
      </c>
      <c r="I32" s="78">
        <v>15.591628999999999</v>
      </c>
      <c r="J32" s="78" t="s">
        <v>3</v>
      </c>
      <c r="K32" s="246" t="s">
        <v>33</v>
      </c>
      <c r="L32" s="244" t="s">
        <v>110</v>
      </c>
      <c r="M32" s="258" t="s">
        <v>110</v>
      </c>
      <c r="N32" s="7"/>
    </row>
    <row r="33" spans="2:14" ht="15" customHeight="1" x14ac:dyDescent="0.3">
      <c r="B33" s="93">
        <f t="shared" si="0"/>
        <v>26</v>
      </c>
      <c r="C33" s="79">
        <v>43391</v>
      </c>
      <c r="D33" s="245">
        <v>30</v>
      </c>
      <c r="E33" s="78">
        <v>1</v>
      </c>
      <c r="F33" s="78" t="s">
        <v>117</v>
      </c>
      <c r="G33" s="78" t="s">
        <v>31</v>
      </c>
      <c r="H33" s="78">
        <v>50.942701999999997</v>
      </c>
      <c r="I33" s="78">
        <v>15.591628999999999</v>
      </c>
      <c r="J33" s="78" t="s">
        <v>9</v>
      </c>
      <c r="K33" s="246" t="s">
        <v>33</v>
      </c>
      <c r="L33" s="244" t="s">
        <v>110</v>
      </c>
      <c r="M33" s="258" t="s">
        <v>110</v>
      </c>
      <c r="N33" s="7"/>
    </row>
    <row r="34" spans="2:14" ht="15" customHeight="1" x14ac:dyDescent="0.3">
      <c r="B34" s="93">
        <f t="shared" si="0"/>
        <v>27</v>
      </c>
      <c r="C34" s="79">
        <v>43410</v>
      </c>
      <c r="D34" s="245">
        <v>30</v>
      </c>
      <c r="E34" s="78">
        <v>1</v>
      </c>
      <c r="F34" s="78" t="s">
        <v>546</v>
      </c>
      <c r="G34" s="78" t="s">
        <v>30</v>
      </c>
      <c r="H34" s="78">
        <v>51.016987</v>
      </c>
      <c r="I34" s="78">
        <v>15.434951</v>
      </c>
      <c r="J34" s="78" t="s">
        <v>1</v>
      </c>
      <c r="K34" s="246" t="s">
        <v>33</v>
      </c>
      <c r="L34" s="244" t="s">
        <v>110</v>
      </c>
      <c r="M34" s="258" t="s">
        <v>110</v>
      </c>
      <c r="N34" s="7"/>
    </row>
    <row r="35" spans="2:14" ht="15" customHeight="1" x14ac:dyDescent="0.3">
      <c r="B35" s="93">
        <f t="shared" si="0"/>
        <v>28</v>
      </c>
      <c r="C35" s="79">
        <v>43414</v>
      </c>
      <c r="D35" s="245">
        <v>30</v>
      </c>
      <c r="E35" s="78">
        <v>1</v>
      </c>
      <c r="F35" s="78" t="s">
        <v>547</v>
      </c>
      <c r="G35" s="78" t="s">
        <v>31</v>
      </c>
      <c r="H35" s="78">
        <v>51.104956999999999</v>
      </c>
      <c r="I35" s="78">
        <v>15.304573</v>
      </c>
      <c r="J35" s="78" t="s">
        <v>5</v>
      </c>
      <c r="K35" s="246" t="s">
        <v>33</v>
      </c>
      <c r="L35" s="244" t="s">
        <v>110</v>
      </c>
      <c r="M35" s="258" t="s">
        <v>110</v>
      </c>
      <c r="N35" s="7"/>
    </row>
    <row r="36" spans="2:14" ht="15" customHeight="1" x14ac:dyDescent="0.3">
      <c r="B36" s="93">
        <f t="shared" si="0"/>
        <v>29</v>
      </c>
      <c r="C36" s="79">
        <v>43428</v>
      </c>
      <c r="D36" s="245">
        <v>30</v>
      </c>
      <c r="E36" s="78">
        <v>1</v>
      </c>
      <c r="F36" s="78" t="s">
        <v>548</v>
      </c>
      <c r="G36" s="78" t="s">
        <v>31</v>
      </c>
      <c r="H36" s="78">
        <v>51.036197999999999</v>
      </c>
      <c r="I36" s="78">
        <v>15.399089999999999</v>
      </c>
      <c r="J36" s="78" t="s">
        <v>3</v>
      </c>
      <c r="K36" s="246" t="s">
        <v>33</v>
      </c>
      <c r="L36" s="244" t="s">
        <v>110</v>
      </c>
      <c r="M36" s="258" t="s">
        <v>110</v>
      </c>
      <c r="N36" s="7"/>
    </row>
    <row r="37" spans="2:14" ht="15" customHeight="1" x14ac:dyDescent="0.3">
      <c r="B37" s="93">
        <f t="shared" si="0"/>
        <v>30</v>
      </c>
      <c r="C37" s="79">
        <v>43434</v>
      </c>
      <c r="D37" s="245">
        <v>30</v>
      </c>
      <c r="E37" s="78">
        <v>2</v>
      </c>
      <c r="F37" s="78" t="s">
        <v>549</v>
      </c>
      <c r="G37" s="78" t="s">
        <v>30</v>
      </c>
      <c r="H37" s="78">
        <v>51.122357000000001</v>
      </c>
      <c r="I37" s="78">
        <v>15.294022999999999</v>
      </c>
      <c r="J37" s="78" t="s">
        <v>5</v>
      </c>
      <c r="K37" s="246" t="s">
        <v>33</v>
      </c>
      <c r="L37" s="244" t="s">
        <v>110</v>
      </c>
      <c r="M37" s="258" t="s">
        <v>110</v>
      </c>
      <c r="N37" s="7"/>
    </row>
    <row r="38" spans="2:14" ht="15" customHeight="1" x14ac:dyDescent="0.3">
      <c r="B38" s="93">
        <f t="shared" si="0"/>
        <v>31</v>
      </c>
      <c r="C38" s="79">
        <v>43444</v>
      </c>
      <c r="D38" s="245">
        <v>30</v>
      </c>
      <c r="E38" s="78">
        <v>1</v>
      </c>
      <c r="F38" s="78" t="s">
        <v>180</v>
      </c>
      <c r="G38" s="78" t="s">
        <v>31</v>
      </c>
      <c r="H38" s="78">
        <v>51.096111000000001</v>
      </c>
      <c r="I38" s="78">
        <v>15.31484</v>
      </c>
      <c r="J38" s="78" t="s">
        <v>3</v>
      </c>
      <c r="K38" s="246" t="s">
        <v>33</v>
      </c>
      <c r="L38" s="244" t="s">
        <v>110</v>
      </c>
      <c r="M38" s="258" t="s">
        <v>110</v>
      </c>
      <c r="N38" s="7"/>
    </row>
    <row r="39" spans="2:14" ht="15" customHeight="1" x14ac:dyDescent="0.3">
      <c r="B39" s="93">
        <f t="shared" si="0"/>
        <v>32</v>
      </c>
      <c r="C39" s="79">
        <v>43440</v>
      </c>
      <c r="D39" s="78">
        <v>30</v>
      </c>
      <c r="E39" s="78">
        <v>1</v>
      </c>
      <c r="F39" s="78" t="s">
        <v>234</v>
      </c>
      <c r="G39" s="78" t="s">
        <v>30</v>
      </c>
      <c r="H39" s="78">
        <v>51.035342</v>
      </c>
      <c r="I39" s="78">
        <v>15.403351000000001</v>
      </c>
      <c r="J39" s="78" t="s">
        <v>3</v>
      </c>
      <c r="K39" s="246" t="s">
        <v>33</v>
      </c>
      <c r="L39" s="244" t="s">
        <v>110</v>
      </c>
      <c r="M39" s="258" t="s">
        <v>110</v>
      </c>
      <c r="N39" s="7"/>
    </row>
    <row r="40" spans="2:14" ht="15" customHeight="1" thickBot="1" x14ac:dyDescent="0.35">
      <c r="B40" s="94">
        <f t="shared" si="0"/>
        <v>33</v>
      </c>
      <c r="C40" s="259">
        <v>43108</v>
      </c>
      <c r="D40" s="260" t="s">
        <v>550</v>
      </c>
      <c r="E40" s="90">
        <v>1</v>
      </c>
      <c r="F40" s="90" t="s">
        <v>551</v>
      </c>
      <c r="G40" s="90" t="s">
        <v>31</v>
      </c>
      <c r="H40" s="90">
        <v>50.999108</v>
      </c>
      <c r="I40" s="90">
        <v>15.471681999999999</v>
      </c>
      <c r="J40" s="90" t="s">
        <v>3</v>
      </c>
      <c r="K40" s="261" t="s">
        <v>33</v>
      </c>
      <c r="L40" s="262" t="s">
        <v>110</v>
      </c>
      <c r="M40" s="263" t="s">
        <v>110</v>
      </c>
      <c r="N40" s="7"/>
    </row>
    <row r="41" spans="2:14" ht="15" customHeight="1" x14ac:dyDescent="0.3">
      <c r="B41" s="149"/>
      <c r="C41" s="248"/>
      <c r="D41" s="249"/>
      <c r="E41" s="149"/>
      <c r="F41" s="249"/>
      <c r="G41" s="149"/>
      <c r="H41" s="249"/>
      <c r="I41" s="249"/>
      <c r="J41" s="250"/>
      <c r="K41" s="251"/>
      <c r="L41" s="252"/>
      <c r="M41" s="166"/>
      <c r="N41" s="7"/>
    </row>
    <row r="42" spans="2:14" ht="15" customHeight="1" x14ac:dyDescent="0.3">
      <c r="B42" s="166"/>
      <c r="C42" s="248"/>
      <c r="D42" s="249"/>
      <c r="E42" s="149"/>
      <c r="F42" s="249"/>
      <c r="G42" s="149"/>
      <c r="H42" s="249"/>
      <c r="I42" s="249"/>
      <c r="J42" s="250"/>
      <c r="K42" s="251"/>
      <c r="L42" s="252"/>
      <c r="M42" s="166"/>
      <c r="N42" s="7"/>
    </row>
    <row r="43" spans="2:14" ht="15" customHeight="1" x14ac:dyDescent="0.3">
      <c r="B43" s="149"/>
      <c r="C43" s="248"/>
      <c r="D43" s="249"/>
      <c r="E43" s="149"/>
      <c r="F43" s="249"/>
      <c r="G43" s="149"/>
      <c r="H43" s="249"/>
      <c r="I43" s="249"/>
      <c r="J43" s="250"/>
      <c r="K43" s="251"/>
      <c r="L43" s="252"/>
      <c r="M43" s="166"/>
      <c r="N43" s="7"/>
    </row>
    <row r="44" spans="2:14" ht="15" customHeight="1" x14ac:dyDescent="0.3">
      <c r="B44" s="166"/>
      <c r="C44" s="248"/>
      <c r="D44" s="249"/>
      <c r="E44" s="149"/>
      <c r="F44" s="249"/>
      <c r="G44" s="149"/>
      <c r="H44" s="249"/>
      <c r="I44" s="249"/>
      <c r="J44" s="250"/>
      <c r="K44" s="251"/>
      <c r="L44" s="252"/>
      <c r="M44" s="166"/>
      <c r="N44" s="7"/>
    </row>
    <row r="45" spans="2:14" ht="15" customHeight="1" x14ac:dyDescent="0.3">
      <c r="B45" s="149"/>
      <c r="C45" s="248"/>
      <c r="D45" s="249"/>
      <c r="E45" s="149"/>
      <c r="F45" s="249"/>
      <c r="G45" s="149"/>
      <c r="H45" s="249"/>
      <c r="I45" s="249"/>
      <c r="J45" s="250"/>
      <c r="K45" s="251"/>
      <c r="L45" s="252"/>
      <c r="M45" s="166"/>
      <c r="N45" s="7"/>
    </row>
    <row r="46" spans="2:14" ht="15" customHeight="1" x14ac:dyDescent="0.3">
      <c r="B46" s="166"/>
      <c r="C46" s="248"/>
      <c r="D46" s="249"/>
      <c r="E46" s="149"/>
      <c r="F46" s="249"/>
      <c r="G46" s="149"/>
      <c r="H46" s="249"/>
      <c r="I46" s="249"/>
      <c r="J46" s="250"/>
      <c r="K46" s="251"/>
      <c r="L46" s="252"/>
      <c r="M46" s="166"/>
      <c r="N46" s="7"/>
    </row>
    <row r="47" spans="2:14" x14ac:dyDescent="0.3">
      <c r="B47" s="149"/>
      <c r="C47" s="253"/>
      <c r="D47" s="249"/>
      <c r="E47" s="149"/>
      <c r="F47" s="249"/>
      <c r="G47" s="149"/>
      <c r="H47" s="249"/>
      <c r="I47" s="249"/>
      <c r="J47" s="250"/>
      <c r="K47" s="251"/>
      <c r="L47" s="252"/>
      <c r="M47" s="166"/>
      <c r="N47" s="7"/>
    </row>
    <row r="48" spans="2:14" x14ac:dyDescent="0.3">
      <c r="B48" s="166"/>
      <c r="C48" s="253"/>
      <c r="D48" s="249"/>
      <c r="E48" s="149"/>
      <c r="F48" s="249"/>
      <c r="G48" s="249"/>
      <c r="H48" s="149"/>
      <c r="I48" s="149"/>
      <c r="J48" s="250"/>
      <c r="K48" s="251"/>
      <c r="L48" s="252"/>
      <c r="M48" s="166"/>
      <c r="N48" s="7"/>
    </row>
    <row r="49" spans="2:14" x14ac:dyDescent="0.3">
      <c r="B49" s="149"/>
      <c r="C49" s="253"/>
      <c r="D49" s="249"/>
      <c r="E49" s="149"/>
      <c r="F49" s="249"/>
      <c r="G49" s="249"/>
      <c r="H49" s="149"/>
      <c r="I49" s="149"/>
      <c r="J49" s="250"/>
      <c r="K49" s="251"/>
      <c r="L49" s="252"/>
      <c r="M49" s="166"/>
      <c r="N49" s="7"/>
    </row>
    <row r="50" spans="2:14" x14ac:dyDescent="0.3">
      <c r="B50" s="166"/>
      <c r="C50" s="253"/>
      <c r="D50" s="249"/>
      <c r="E50" s="149"/>
      <c r="F50" s="249"/>
      <c r="G50" s="249"/>
      <c r="H50" s="149"/>
      <c r="I50" s="149"/>
      <c r="J50" s="250"/>
      <c r="K50" s="251"/>
      <c r="L50" s="252"/>
      <c r="M50" s="166"/>
      <c r="N50" s="7"/>
    </row>
    <row r="51" spans="2:14" x14ac:dyDescent="0.3">
      <c r="B51" s="149"/>
      <c r="C51" s="253"/>
      <c r="D51" s="249"/>
      <c r="E51" s="149"/>
      <c r="F51" s="249"/>
      <c r="G51" s="249"/>
      <c r="H51" s="149"/>
      <c r="I51" s="149"/>
      <c r="J51" s="250"/>
      <c r="K51" s="251"/>
      <c r="L51" s="252"/>
      <c r="M51" s="166"/>
      <c r="N51" s="7"/>
    </row>
    <row r="52" spans="2:14" x14ac:dyDescent="0.3">
      <c r="B52" s="166"/>
      <c r="C52" s="253"/>
      <c r="D52" s="249"/>
      <c r="E52" s="149"/>
      <c r="F52" s="249"/>
      <c r="G52" s="249"/>
      <c r="H52" s="149"/>
      <c r="I52" s="149"/>
      <c r="J52" s="250"/>
      <c r="K52" s="251"/>
      <c r="L52" s="252"/>
      <c r="M52" s="166"/>
      <c r="N52" s="7"/>
    </row>
    <row r="53" spans="2:14" x14ac:dyDescent="0.3">
      <c r="B53" s="149"/>
      <c r="C53" s="253"/>
      <c r="D53" s="249"/>
      <c r="E53" s="149"/>
      <c r="F53" s="249"/>
      <c r="G53" s="249"/>
      <c r="H53" s="149"/>
      <c r="I53" s="149"/>
      <c r="J53" s="250"/>
      <c r="K53" s="251"/>
      <c r="L53" s="252"/>
      <c r="M53" s="166"/>
      <c r="N53" s="7"/>
    </row>
    <row r="54" spans="2:14" x14ac:dyDescent="0.3">
      <c r="B54" s="166"/>
      <c r="C54" s="248"/>
      <c r="D54" s="249"/>
      <c r="E54" s="149"/>
      <c r="F54" s="249"/>
      <c r="G54" s="249"/>
      <c r="H54" s="149"/>
      <c r="I54" s="149"/>
      <c r="J54" s="250"/>
      <c r="K54" s="251"/>
      <c r="L54" s="252"/>
      <c r="M54" s="166"/>
      <c r="N54" s="7"/>
    </row>
    <row r="55" spans="2:14" x14ac:dyDescent="0.3">
      <c r="B55" s="149"/>
      <c r="C55" s="248"/>
      <c r="D55" s="249"/>
      <c r="E55" s="149"/>
      <c r="F55" s="249"/>
      <c r="G55" s="249"/>
      <c r="H55" s="149"/>
      <c r="I55" s="149"/>
      <c r="J55" s="250"/>
      <c r="K55" s="251"/>
      <c r="L55" s="252"/>
      <c r="M55" s="166"/>
      <c r="N55" s="7"/>
    </row>
    <row r="56" spans="2:14" x14ac:dyDescent="0.3">
      <c r="B56" s="166"/>
      <c r="C56" s="248"/>
      <c r="D56" s="249"/>
      <c r="E56" s="149"/>
      <c r="F56" s="249"/>
      <c r="G56" s="249"/>
      <c r="H56" s="149"/>
      <c r="I56" s="149"/>
      <c r="J56" s="250"/>
      <c r="K56" s="251"/>
      <c r="L56" s="252"/>
      <c r="M56" s="166"/>
      <c r="N56" s="7"/>
    </row>
    <row r="57" spans="2:14" x14ac:dyDescent="0.3">
      <c r="B57" s="7"/>
      <c r="C57" s="1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  <row r="58" spans="2:14" x14ac:dyDescent="0.3">
      <c r="B58" s="7"/>
      <c r="C58" s="1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</sheetData>
  <mergeCells count="8">
    <mergeCell ref="B3:M3"/>
    <mergeCell ref="B5:K5"/>
    <mergeCell ref="L5:M5"/>
    <mergeCell ref="B6:B7"/>
    <mergeCell ref="C6:C7"/>
    <mergeCell ref="H6:I6"/>
    <mergeCell ref="J6:J7"/>
    <mergeCell ref="B4:M4"/>
  </mergeCells>
  <pageMargins left="2.0866141732283467" right="0.70866141732283472" top="0.74803149606299213" bottom="0.74803149606299213" header="0.31496062992125984" footer="0.31496062992125984"/>
  <pageSetup paperSize="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1:P478"/>
  <sheetViews>
    <sheetView tabSelected="1" topLeftCell="A443" workbookViewId="0">
      <selection activeCell="C22" sqref="C22"/>
    </sheetView>
  </sheetViews>
  <sheetFormatPr defaultRowHeight="14.4" x14ac:dyDescent="0.3"/>
  <cols>
    <col min="3" max="3" width="11.88671875" customWidth="1"/>
    <col min="4" max="4" width="12.21875" customWidth="1"/>
    <col min="6" max="6" width="10.88671875" customWidth="1"/>
    <col min="8" max="8" width="12.88671875" customWidth="1"/>
    <col min="9" max="9" width="13.88671875" customWidth="1"/>
    <col min="10" max="10" width="12.33203125" customWidth="1"/>
    <col min="11" max="11" width="11.6640625" customWidth="1"/>
    <col min="12" max="12" width="19.6640625" customWidth="1"/>
    <col min="13" max="13" width="18.88671875" customWidth="1"/>
  </cols>
  <sheetData>
    <row r="1" spans="2:16" ht="15" thickBot="1" x14ac:dyDescent="0.35">
      <c r="B1" s="7"/>
      <c r="C1" s="8"/>
      <c r="D1" s="414"/>
      <c r="E1" s="126"/>
      <c r="F1" s="136"/>
      <c r="G1" s="136"/>
      <c r="H1" s="136"/>
      <c r="I1" s="413"/>
      <c r="J1" s="413"/>
      <c r="K1" s="136"/>
      <c r="L1" s="136"/>
      <c r="M1" s="136"/>
      <c r="N1" s="126"/>
      <c r="O1" s="7"/>
      <c r="P1" s="7"/>
    </row>
    <row r="2" spans="2:16" ht="18" x14ac:dyDescent="0.35">
      <c r="B2" s="528" t="s">
        <v>1769</v>
      </c>
      <c r="C2" s="529"/>
      <c r="D2" s="529"/>
      <c r="E2" s="529"/>
      <c r="F2" s="529"/>
      <c r="G2" s="529"/>
      <c r="H2" s="529"/>
      <c r="I2" s="529"/>
      <c r="J2" s="529"/>
      <c r="K2" s="529"/>
      <c r="L2" s="529"/>
      <c r="M2" s="530"/>
      <c r="N2" s="126"/>
      <c r="O2" s="7"/>
      <c r="P2" s="7"/>
    </row>
    <row r="3" spans="2:16" x14ac:dyDescent="0.3">
      <c r="B3" s="542" t="s">
        <v>127</v>
      </c>
      <c r="C3" s="543"/>
      <c r="D3" s="543"/>
      <c r="E3" s="543"/>
      <c r="F3" s="543"/>
      <c r="G3" s="543"/>
      <c r="H3" s="543"/>
      <c r="I3" s="543"/>
      <c r="J3" s="543"/>
      <c r="K3" s="543"/>
      <c r="L3" s="543"/>
      <c r="M3" s="544"/>
      <c r="N3" s="126"/>
      <c r="O3" s="7"/>
      <c r="P3" s="7"/>
    </row>
    <row r="4" spans="2:16" x14ac:dyDescent="0.3">
      <c r="B4" s="531" t="s">
        <v>34</v>
      </c>
      <c r="C4" s="532"/>
      <c r="D4" s="532"/>
      <c r="E4" s="532"/>
      <c r="F4" s="532"/>
      <c r="G4" s="532"/>
      <c r="H4" s="532"/>
      <c r="I4" s="532"/>
      <c r="J4" s="532"/>
      <c r="K4" s="532"/>
      <c r="L4" s="533" t="s">
        <v>35</v>
      </c>
      <c r="M4" s="534"/>
      <c r="N4" s="126"/>
      <c r="O4" s="7"/>
      <c r="P4" s="7"/>
    </row>
    <row r="5" spans="2:16" ht="39.6" customHeight="1" x14ac:dyDescent="0.3">
      <c r="B5" s="535" t="s">
        <v>36</v>
      </c>
      <c r="C5" s="537" t="s">
        <v>37</v>
      </c>
      <c r="D5" s="109" t="s">
        <v>38</v>
      </c>
      <c r="E5" s="109" t="s">
        <v>39</v>
      </c>
      <c r="F5" s="109" t="s">
        <v>40</v>
      </c>
      <c r="G5" s="109" t="s">
        <v>41</v>
      </c>
      <c r="H5" s="539" t="s">
        <v>42</v>
      </c>
      <c r="I5" s="539"/>
      <c r="J5" s="540" t="s">
        <v>43</v>
      </c>
      <c r="K5" s="109" t="s">
        <v>44</v>
      </c>
      <c r="L5" s="109" t="s">
        <v>45</v>
      </c>
      <c r="M5" s="11" t="s">
        <v>46</v>
      </c>
      <c r="N5" s="126"/>
      <c r="O5" s="7"/>
      <c r="P5" s="7"/>
    </row>
    <row r="6" spans="2:16" ht="27.6" customHeight="1" thickBot="1" x14ac:dyDescent="0.35">
      <c r="B6" s="536"/>
      <c r="C6" s="538"/>
      <c r="D6" s="150" t="s">
        <v>132</v>
      </c>
      <c r="E6" s="150" t="s">
        <v>48</v>
      </c>
      <c r="F6" s="150" t="s">
        <v>49</v>
      </c>
      <c r="G6" s="150" t="s">
        <v>50</v>
      </c>
      <c r="H6" s="150" t="s">
        <v>51</v>
      </c>
      <c r="I6" s="150" t="s">
        <v>52</v>
      </c>
      <c r="J6" s="541"/>
      <c r="K6" s="151" t="s">
        <v>53</v>
      </c>
      <c r="L6" s="150" t="s">
        <v>54</v>
      </c>
      <c r="M6" s="152" t="s">
        <v>55</v>
      </c>
      <c r="N6" s="126"/>
      <c r="O6" s="7"/>
      <c r="P6" s="7"/>
    </row>
    <row r="7" spans="2:16" ht="13.05" customHeight="1" x14ac:dyDescent="0.3">
      <c r="B7" s="228">
        <v>1</v>
      </c>
      <c r="C7" s="696">
        <v>43101</v>
      </c>
      <c r="D7" s="205">
        <v>8</v>
      </c>
      <c r="E7" s="206">
        <v>1</v>
      </c>
      <c r="F7" s="207">
        <v>19890</v>
      </c>
      <c r="G7" s="205" t="s">
        <v>31</v>
      </c>
      <c r="H7" s="678">
        <v>50.243200000000002</v>
      </c>
      <c r="I7" s="678">
        <v>16.252300000000002</v>
      </c>
      <c r="J7" s="206" t="s">
        <v>4</v>
      </c>
      <c r="K7" s="206" t="s">
        <v>33</v>
      </c>
      <c r="L7" s="206" t="s">
        <v>8</v>
      </c>
      <c r="M7" s="208"/>
      <c r="N7" s="693"/>
      <c r="O7" s="7"/>
      <c r="P7" s="7"/>
    </row>
    <row r="8" spans="2:16" ht="13.05" customHeight="1" x14ac:dyDescent="0.3">
      <c r="B8" s="229">
        <v>2</v>
      </c>
      <c r="C8" s="697">
        <v>43101</v>
      </c>
      <c r="D8" s="80">
        <v>8</v>
      </c>
      <c r="E8" s="78">
        <v>1</v>
      </c>
      <c r="F8" s="81">
        <v>30650</v>
      </c>
      <c r="G8" s="80" t="s">
        <v>31</v>
      </c>
      <c r="H8" s="679">
        <v>50.255299999999998</v>
      </c>
      <c r="I8" s="679">
        <v>16.347999999999999</v>
      </c>
      <c r="J8" s="78" t="s">
        <v>19</v>
      </c>
      <c r="K8" s="78" t="s">
        <v>33</v>
      </c>
      <c r="L8" s="78" t="s">
        <v>17</v>
      </c>
      <c r="M8" s="209"/>
      <c r="N8" s="693"/>
      <c r="O8" s="7"/>
      <c r="P8" s="7"/>
    </row>
    <row r="9" spans="2:16" ht="13.05" customHeight="1" x14ac:dyDescent="0.3">
      <c r="B9" s="229">
        <v>3</v>
      </c>
      <c r="C9" s="697">
        <v>43101</v>
      </c>
      <c r="D9" s="80">
        <v>8</v>
      </c>
      <c r="E9" s="78">
        <v>1</v>
      </c>
      <c r="F9" s="81">
        <v>35350</v>
      </c>
      <c r="G9" s="80" t="s">
        <v>863</v>
      </c>
      <c r="H9" s="679">
        <v>50.261699999999998</v>
      </c>
      <c r="I9" s="679">
        <v>16.371099999999998</v>
      </c>
      <c r="J9" s="78" t="s">
        <v>12</v>
      </c>
      <c r="K9" s="78" t="s">
        <v>33</v>
      </c>
      <c r="L9" s="78" t="s">
        <v>17</v>
      </c>
      <c r="M9" s="209"/>
      <c r="N9" s="693"/>
      <c r="O9" s="7"/>
      <c r="P9" s="7"/>
    </row>
    <row r="10" spans="2:16" ht="13.05" customHeight="1" x14ac:dyDescent="0.3">
      <c r="B10" s="229">
        <v>4</v>
      </c>
      <c r="C10" s="697">
        <v>43102</v>
      </c>
      <c r="D10" s="80">
        <v>8</v>
      </c>
      <c r="E10" s="78">
        <v>1</v>
      </c>
      <c r="F10" s="81">
        <v>20700</v>
      </c>
      <c r="G10" s="80" t="s">
        <v>31</v>
      </c>
      <c r="H10" s="679">
        <v>50.243299999999998</v>
      </c>
      <c r="I10" s="679">
        <v>16.263000000000002</v>
      </c>
      <c r="J10" s="78" t="s">
        <v>4</v>
      </c>
      <c r="K10" s="78" t="s">
        <v>33</v>
      </c>
      <c r="L10" s="78" t="s">
        <v>17</v>
      </c>
      <c r="M10" s="209"/>
      <c r="N10" s="693"/>
      <c r="O10" s="7"/>
      <c r="P10" s="7"/>
    </row>
    <row r="11" spans="2:16" ht="13.05" customHeight="1" x14ac:dyDescent="0.3">
      <c r="B11" s="229">
        <v>5</v>
      </c>
      <c r="C11" s="697">
        <v>43102</v>
      </c>
      <c r="D11" s="80">
        <v>8</v>
      </c>
      <c r="E11" s="78">
        <v>1</v>
      </c>
      <c r="F11" s="81">
        <v>28500</v>
      </c>
      <c r="G11" s="80" t="s">
        <v>31</v>
      </c>
      <c r="H11" s="679">
        <v>50.253399999999999</v>
      </c>
      <c r="I11" s="679">
        <v>16.3155</v>
      </c>
      <c r="J11" s="78" t="s">
        <v>6</v>
      </c>
      <c r="K11" s="78" t="s">
        <v>33</v>
      </c>
      <c r="L11" s="78" t="s">
        <v>17</v>
      </c>
      <c r="M11" s="209"/>
      <c r="N11" s="693"/>
      <c r="O11" s="7"/>
      <c r="P11" s="7"/>
    </row>
    <row r="12" spans="2:16" ht="13.05" customHeight="1" x14ac:dyDescent="0.3">
      <c r="B12" s="229">
        <v>6</v>
      </c>
      <c r="C12" s="697">
        <v>43102</v>
      </c>
      <c r="D12" s="80">
        <v>8</v>
      </c>
      <c r="E12" s="78">
        <v>1</v>
      </c>
      <c r="F12" s="81">
        <v>31600</v>
      </c>
      <c r="G12" s="80" t="s">
        <v>31</v>
      </c>
      <c r="H12" s="679">
        <v>50.261000000000003</v>
      </c>
      <c r="I12" s="679">
        <v>16.342199999999998</v>
      </c>
      <c r="J12" s="78" t="s">
        <v>4</v>
      </c>
      <c r="K12" s="78" t="s">
        <v>33</v>
      </c>
      <c r="L12" s="78" t="s">
        <v>17</v>
      </c>
      <c r="M12" s="209"/>
      <c r="N12" s="693"/>
      <c r="O12" s="7"/>
      <c r="P12" s="7"/>
    </row>
    <row r="13" spans="2:16" ht="13.05" customHeight="1" x14ac:dyDescent="0.3">
      <c r="B13" s="229">
        <v>7</v>
      </c>
      <c r="C13" s="697">
        <v>43107</v>
      </c>
      <c r="D13" s="80">
        <v>8</v>
      </c>
      <c r="E13" s="78">
        <v>1</v>
      </c>
      <c r="F13" s="81">
        <v>18100</v>
      </c>
      <c r="G13" s="80" t="s">
        <v>31</v>
      </c>
      <c r="H13" s="679">
        <v>50.241599999999998</v>
      </c>
      <c r="I13" s="679">
        <v>16.241199999999999</v>
      </c>
      <c r="J13" s="78" t="s">
        <v>4</v>
      </c>
      <c r="K13" s="78" t="s">
        <v>33</v>
      </c>
      <c r="L13" s="78" t="s">
        <v>17</v>
      </c>
      <c r="M13" s="209"/>
      <c r="N13" s="694"/>
      <c r="O13" s="7"/>
      <c r="P13" s="7"/>
    </row>
    <row r="14" spans="2:16" ht="13.05" customHeight="1" x14ac:dyDescent="0.3">
      <c r="B14" s="229">
        <v>8</v>
      </c>
      <c r="C14" s="697">
        <v>43107</v>
      </c>
      <c r="D14" s="80">
        <v>8</v>
      </c>
      <c r="E14" s="78">
        <v>1</v>
      </c>
      <c r="F14" s="81">
        <v>4800</v>
      </c>
      <c r="G14" s="80" t="s">
        <v>31</v>
      </c>
      <c r="H14" s="679">
        <v>50.253300000000003</v>
      </c>
      <c r="I14" s="679">
        <v>16.152000000000001</v>
      </c>
      <c r="J14" s="78" t="s">
        <v>6</v>
      </c>
      <c r="K14" s="78" t="s">
        <v>33</v>
      </c>
      <c r="L14" s="78" t="s">
        <v>864</v>
      </c>
      <c r="M14" s="209"/>
      <c r="N14" s="695"/>
    </row>
    <row r="15" spans="2:16" ht="13.05" customHeight="1" x14ac:dyDescent="0.3">
      <c r="B15" s="229">
        <v>9</v>
      </c>
      <c r="C15" s="697">
        <v>43108</v>
      </c>
      <c r="D15" s="80">
        <v>8</v>
      </c>
      <c r="E15" s="78">
        <v>1</v>
      </c>
      <c r="F15" s="81">
        <v>28500</v>
      </c>
      <c r="G15" s="80" t="s">
        <v>30</v>
      </c>
      <c r="H15" s="679">
        <v>50.243899999999996</v>
      </c>
      <c r="I15" s="679">
        <v>16.304500000000001</v>
      </c>
      <c r="J15" s="78" t="s">
        <v>3</v>
      </c>
      <c r="K15" s="78" t="s">
        <v>33</v>
      </c>
      <c r="L15" s="78" t="s">
        <v>17</v>
      </c>
      <c r="M15" s="209"/>
      <c r="N15" s="695"/>
    </row>
    <row r="16" spans="2:16" ht="13.05" customHeight="1" x14ac:dyDescent="0.3">
      <c r="B16" s="229">
        <v>10</v>
      </c>
      <c r="C16" s="697">
        <v>43109</v>
      </c>
      <c r="D16" s="80">
        <v>8</v>
      </c>
      <c r="E16" s="78">
        <v>1</v>
      </c>
      <c r="F16" s="81">
        <v>34900</v>
      </c>
      <c r="G16" s="80" t="s">
        <v>31</v>
      </c>
      <c r="H16" s="679">
        <v>50.390700000000002</v>
      </c>
      <c r="I16" s="679">
        <v>16.3627</v>
      </c>
      <c r="J16" s="78" t="s">
        <v>4</v>
      </c>
      <c r="K16" s="78" t="s">
        <v>33</v>
      </c>
      <c r="L16" s="78" t="s">
        <v>870</v>
      </c>
      <c r="M16" s="209"/>
      <c r="N16" s="695"/>
    </row>
    <row r="17" spans="2:14" ht="13.05" customHeight="1" x14ac:dyDescent="0.3">
      <c r="B17" s="229">
        <v>11</v>
      </c>
      <c r="C17" s="697">
        <v>43110</v>
      </c>
      <c r="D17" s="80">
        <v>8</v>
      </c>
      <c r="E17" s="78">
        <v>1</v>
      </c>
      <c r="F17" s="81">
        <v>28000</v>
      </c>
      <c r="G17" s="80" t="s">
        <v>31</v>
      </c>
      <c r="H17" s="679">
        <v>50.253300000000003</v>
      </c>
      <c r="I17" s="679">
        <v>16.312999999999999</v>
      </c>
      <c r="J17" s="78" t="s">
        <v>3</v>
      </c>
      <c r="K17" s="78" t="s">
        <v>33</v>
      </c>
      <c r="L17" s="78" t="s">
        <v>17</v>
      </c>
      <c r="M17" s="209"/>
      <c r="N17" s="695"/>
    </row>
    <row r="18" spans="2:14" ht="13.05" customHeight="1" x14ac:dyDescent="0.3">
      <c r="B18" s="229">
        <v>12</v>
      </c>
      <c r="C18" s="697">
        <v>43110</v>
      </c>
      <c r="D18" s="80">
        <v>8</v>
      </c>
      <c r="E18" s="78">
        <v>1</v>
      </c>
      <c r="F18" s="81">
        <v>30650</v>
      </c>
      <c r="G18" s="80" t="s">
        <v>30</v>
      </c>
      <c r="H18" s="679">
        <v>50.254899999999999</v>
      </c>
      <c r="I18" s="679">
        <v>16.334</v>
      </c>
      <c r="J18" s="78" t="s">
        <v>6</v>
      </c>
      <c r="K18" s="78" t="s">
        <v>33</v>
      </c>
      <c r="L18" s="78" t="s">
        <v>864</v>
      </c>
      <c r="M18" s="209"/>
      <c r="N18" s="695"/>
    </row>
    <row r="19" spans="2:14" ht="13.05" customHeight="1" x14ac:dyDescent="0.3">
      <c r="B19" s="229">
        <v>13</v>
      </c>
      <c r="C19" s="697">
        <v>43110</v>
      </c>
      <c r="D19" s="80">
        <v>8</v>
      </c>
      <c r="E19" s="78">
        <v>1</v>
      </c>
      <c r="F19" s="81">
        <v>20700</v>
      </c>
      <c r="G19" s="80" t="s">
        <v>31</v>
      </c>
      <c r="H19" s="679">
        <v>50.2605</v>
      </c>
      <c r="I19" s="679">
        <v>16.2559</v>
      </c>
      <c r="J19" s="78" t="s">
        <v>3</v>
      </c>
      <c r="K19" s="78" t="s">
        <v>33</v>
      </c>
      <c r="L19" s="78" t="s">
        <v>870</v>
      </c>
      <c r="M19" s="209"/>
      <c r="N19" s="695"/>
    </row>
    <row r="20" spans="2:14" ht="13.05" customHeight="1" x14ac:dyDescent="0.3">
      <c r="B20" s="229">
        <v>14</v>
      </c>
      <c r="C20" s="697">
        <v>43110</v>
      </c>
      <c r="D20" s="80">
        <v>8</v>
      </c>
      <c r="E20" s="78">
        <v>1</v>
      </c>
      <c r="F20" s="81">
        <v>21800</v>
      </c>
      <c r="G20" s="80" t="s">
        <v>31</v>
      </c>
      <c r="H20" s="679">
        <v>50.244900000000001</v>
      </c>
      <c r="I20" s="679">
        <v>16.264900000000001</v>
      </c>
      <c r="J20" s="78" t="s">
        <v>6</v>
      </c>
      <c r="K20" s="78" t="s">
        <v>33</v>
      </c>
      <c r="L20" s="78" t="s">
        <v>864</v>
      </c>
      <c r="M20" s="209"/>
      <c r="N20" s="695"/>
    </row>
    <row r="21" spans="2:14" ht="13.05" customHeight="1" x14ac:dyDescent="0.3">
      <c r="B21" s="229">
        <v>15</v>
      </c>
      <c r="C21" s="697">
        <v>43112</v>
      </c>
      <c r="D21" s="80">
        <v>8</v>
      </c>
      <c r="E21" s="78">
        <v>1</v>
      </c>
      <c r="F21" s="81">
        <v>18600</v>
      </c>
      <c r="G21" s="80" t="s">
        <v>31</v>
      </c>
      <c r="H21" s="679">
        <v>50.265999999999998</v>
      </c>
      <c r="I21" s="679">
        <v>16.525300000000001</v>
      </c>
      <c r="J21" s="78" t="s">
        <v>6</v>
      </c>
      <c r="K21" s="78" t="s">
        <v>33</v>
      </c>
      <c r="L21" s="78" t="s">
        <v>870</v>
      </c>
      <c r="M21" s="209"/>
      <c r="N21" s="695"/>
    </row>
    <row r="22" spans="2:14" ht="13.05" customHeight="1" x14ac:dyDescent="0.3">
      <c r="B22" s="229">
        <v>16</v>
      </c>
      <c r="C22" s="697"/>
      <c r="D22" s="80">
        <v>8</v>
      </c>
      <c r="E22" s="78">
        <v>1</v>
      </c>
      <c r="F22" s="81">
        <v>39630</v>
      </c>
      <c r="G22" s="80" t="s">
        <v>31</v>
      </c>
      <c r="H22" s="679">
        <v>50.272300000000001</v>
      </c>
      <c r="I22" s="679">
        <v>16.180499999999999</v>
      </c>
      <c r="J22" s="78" t="s">
        <v>3</v>
      </c>
      <c r="K22" s="78" t="s">
        <v>33</v>
      </c>
      <c r="L22" s="78" t="s">
        <v>17</v>
      </c>
      <c r="M22" s="209"/>
      <c r="N22" s="695"/>
    </row>
    <row r="23" spans="2:14" ht="13.05" customHeight="1" x14ac:dyDescent="0.3">
      <c r="B23" s="229">
        <v>17</v>
      </c>
      <c r="C23" s="697">
        <v>43114</v>
      </c>
      <c r="D23" s="80">
        <v>8</v>
      </c>
      <c r="E23" s="78">
        <v>1</v>
      </c>
      <c r="F23" s="81">
        <v>25200</v>
      </c>
      <c r="G23" s="80" t="s">
        <v>31</v>
      </c>
      <c r="H23" s="679">
        <v>50.210999999999999</v>
      </c>
      <c r="I23" s="679">
        <v>16.443999999999999</v>
      </c>
      <c r="J23" s="78" t="s">
        <v>3</v>
      </c>
      <c r="K23" s="78" t="s">
        <v>33</v>
      </c>
      <c r="L23" s="78" t="s">
        <v>17</v>
      </c>
      <c r="M23" s="209"/>
      <c r="N23" s="695"/>
    </row>
    <row r="24" spans="2:14" ht="13.05" customHeight="1" x14ac:dyDescent="0.3">
      <c r="B24" s="229">
        <v>18</v>
      </c>
      <c r="C24" s="697">
        <v>43114</v>
      </c>
      <c r="D24" s="80">
        <v>8</v>
      </c>
      <c r="E24" s="78">
        <v>1</v>
      </c>
      <c r="F24" s="81">
        <v>15950</v>
      </c>
      <c r="G24" s="80" t="s">
        <v>30</v>
      </c>
      <c r="H24" s="679">
        <v>50.240200000000002</v>
      </c>
      <c r="I24" s="679">
        <v>16.223800000000001</v>
      </c>
      <c r="J24" s="78" t="s">
        <v>3</v>
      </c>
      <c r="K24" s="78" t="s">
        <v>33</v>
      </c>
      <c r="L24" s="78" t="s">
        <v>605</v>
      </c>
      <c r="M24" s="209"/>
      <c r="N24" s="695"/>
    </row>
    <row r="25" spans="2:14" ht="13.05" customHeight="1" x14ac:dyDescent="0.3">
      <c r="B25" s="229">
        <v>19</v>
      </c>
      <c r="C25" s="697">
        <v>43115</v>
      </c>
      <c r="D25" s="80">
        <v>8</v>
      </c>
      <c r="E25" s="78">
        <v>1</v>
      </c>
      <c r="F25" s="81">
        <v>8250</v>
      </c>
      <c r="G25" s="80" t="s">
        <v>31</v>
      </c>
      <c r="H25" s="679">
        <v>50.2425</v>
      </c>
      <c r="I25" s="679">
        <v>16.171900000000001</v>
      </c>
      <c r="J25" s="78" t="s">
        <v>26</v>
      </c>
      <c r="K25" s="78" t="s">
        <v>33</v>
      </c>
      <c r="L25" s="78" t="s">
        <v>8</v>
      </c>
      <c r="M25" s="209"/>
      <c r="N25" s="695"/>
    </row>
    <row r="26" spans="2:14" ht="13.05" customHeight="1" x14ac:dyDescent="0.3">
      <c r="B26" s="229">
        <v>20</v>
      </c>
      <c r="C26" s="697">
        <v>43115</v>
      </c>
      <c r="D26" s="80">
        <v>8</v>
      </c>
      <c r="E26" s="78">
        <v>1</v>
      </c>
      <c r="F26" s="81">
        <v>17630</v>
      </c>
      <c r="G26" s="80" t="s">
        <v>30</v>
      </c>
      <c r="H26" s="679">
        <v>50.250399999999999</v>
      </c>
      <c r="I26" s="679">
        <v>16.270800000000001</v>
      </c>
      <c r="J26" s="78" t="s">
        <v>6</v>
      </c>
      <c r="K26" s="78" t="s">
        <v>33</v>
      </c>
      <c r="L26" s="78" t="s">
        <v>864</v>
      </c>
      <c r="M26" s="209"/>
      <c r="N26" s="695"/>
    </row>
    <row r="27" spans="2:14" ht="13.05" customHeight="1" x14ac:dyDescent="0.3">
      <c r="B27" s="229">
        <v>21</v>
      </c>
      <c r="C27" s="697">
        <v>43115</v>
      </c>
      <c r="D27" s="80">
        <v>8</v>
      </c>
      <c r="E27" s="78">
        <v>1</v>
      </c>
      <c r="F27" s="81">
        <v>53000</v>
      </c>
      <c r="G27" s="80" t="s">
        <v>30</v>
      </c>
      <c r="H27" s="679">
        <v>50.3247</v>
      </c>
      <c r="I27" s="679">
        <v>16.474900000000002</v>
      </c>
      <c r="J27" s="78" t="s">
        <v>1</v>
      </c>
      <c r="K27" s="78" t="s">
        <v>33</v>
      </c>
      <c r="L27" s="78" t="s">
        <v>870</v>
      </c>
      <c r="M27" s="209"/>
      <c r="N27" s="695"/>
    </row>
    <row r="28" spans="2:14" ht="13.05" customHeight="1" x14ac:dyDescent="0.3">
      <c r="B28" s="229">
        <v>22</v>
      </c>
      <c r="C28" s="697">
        <v>43117</v>
      </c>
      <c r="D28" s="80">
        <v>8</v>
      </c>
      <c r="E28" s="78">
        <v>1</v>
      </c>
      <c r="F28" s="81">
        <v>53000</v>
      </c>
      <c r="G28" s="80" t="s">
        <v>30</v>
      </c>
      <c r="H28" s="679">
        <v>50.3247</v>
      </c>
      <c r="I28" s="679">
        <v>16.474900000000002</v>
      </c>
      <c r="J28" s="78" t="s">
        <v>1</v>
      </c>
      <c r="K28" s="78" t="s">
        <v>33</v>
      </c>
      <c r="L28" s="78" t="s">
        <v>870</v>
      </c>
      <c r="M28" s="209"/>
      <c r="N28" s="695"/>
    </row>
    <row r="29" spans="2:14" ht="13.05" customHeight="1" x14ac:dyDescent="0.3">
      <c r="B29" s="229">
        <v>23</v>
      </c>
      <c r="C29" s="697">
        <v>43118</v>
      </c>
      <c r="D29" s="80">
        <v>8</v>
      </c>
      <c r="E29" s="78">
        <v>1</v>
      </c>
      <c r="F29" s="81">
        <v>53000</v>
      </c>
      <c r="G29" s="80" t="s">
        <v>30</v>
      </c>
      <c r="H29" s="679">
        <v>50.305599999999998</v>
      </c>
      <c r="I29" s="679">
        <v>16.4543</v>
      </c>
      <c r="J29" s="78" t="s">
        <v>1</v>
      </c>
      <c r="K29" s="78" t="s">
        <v>33</v>
      </c>
      <c r="L29" s="78" t="s">
        <v>870</v>
      </c>
      <c r="M29" s="209"/>
      <c r="N29" s="695"/>
    </row>
    <row r="30" spans="2:14" ht="13.05" customHeight="1" x14ac:dyDescent="0.3">
      <c r="B30" s="229">
        <v>24</v>
      </c>
      <c r="C30" s="697">
        <v>43118</v>
      </c>
      <c r="D30" s="80">
        <v>8</v>
      </c>
      <c r="E30" s="78">
        <v>1</v>
      </c>
      <c r="F30" s="81">
        <v>40580</v>
      </c>
      <c r="G30" s="80" t="s">
        <v>30</v>
      </c>
      <c r="H30" s="679">
        <v>50.321899999999999</v>
      </c>
      <c r="I30" s="679">
        <v>16.472899999999999</v>
      </c>
      <c r="J30" s="78" t="s">
        <v>12</v>
      </c>
      <c r="K30" s="78" t="s">
        <v>33</v>
      </c>
      <c r="L30" s="78" t="s">
        <v>870</v>
      </c>
      <c r="M30" s="209"/>
      <c r="N30" s="695"/>
    </row>
    <row r="31" spans="2:14" ht="13.05" customHeight="1" x14ac:dyDescent="0.3">
      <c r="B31" s="229">
        <v>25</v>
      </c>
      <c r="C31" s="697">
        <v>43124</v>
      </c>
      <c r="D31" s="80">
        <v>8</v>
      </c>
      <c r="E31" s="78">
        <v>1</v>
      </c>
      <c r="F31" s="81">
        <v>42500</v>
      </c>
      <c r="G31" s="80" t="s">
        <v>863</v>
      </c>
      <c r="H31" s="679">
        <v>50.2819</v>
      </c>
      <c r="I31" s="679">
        <v>16.415900000000001</v>
      </c>
      <c r="J31" s="78" t="s">
        <v>6</v>
      </c>
      <c r="K31" s="78" t="s">
        <v>33</v>
      </c>
      <c r="L31" s="78" t="s">
        <v>870</v>
      </c>
      <c r="M31" s="209"/>
      <c r="N31" s="695"/>
    </row>
    <row r="32" spans="2:14" ht="13.05" customHeight="1" x14ac:dyDescent="0.3">
      <c r="B32" s="229">
        <v>26</v>
      </c>
      <c r="C32" s="697">
        <v>43124</v>
      </c>
      <c r="D32" s="80">
        <v>8</v>
      </c>
      <c r="E32" s="78">
        <v>1</v>
      </c>
      <c r="F32" s="81">
        <v>67510</v>
      </c>
      <c r="G32" s="80" t="s">
        <v>31</v>
      </c>
      <c r="H32" s="679">
        <v>50.391199999999998</v>
      </c>
      <c r="I32" s="679">
        <v>16.4941</v>
      </c>
      <c r="J32" s="78" t="s">
        <v>4</v>
      </c>
      <c r="K32" s="78" t="s">
        <v>33</v>
      </c>
      <c r="L32" s="78" t="s">
        <v>864</v>
      </c>
      <c r="M32" s="209"/>
      <c r="N32" s="695"/>
    </row>
    <row r="33" spans="2:14" ht="13.05" customHeight="1" x14ac:dyDescent="0.3">
      <c r="B33" s="229">
        <v>27</v>
      </c>
      <c r="C33" s="697">
        <v>43125</v>
      </c>
      <c r="D33" s="80">
        <v>8</v>
      </c>
      <c r="E33" s="78">
        <v>1</v>
      </c>
      <c r="F33" s="81">
        <v>46600</v>
      </c>
      <c r="G33" s="80" t="s">
        <v>31</v>
      </c>
      <c r="H33" s="679">
        <v>50.301900000000003</v>
      </c>
      <c r="I33" s="679">
        <v>16.434999999999999</v>
      </c>
      <c r="J33" s="78" t="s">
        <v>4</v>
      </c>
      <c r="K33" s="78" t="s">
        <v>33</v>
      </c>
      <c r="L33" s="78" t="s">
        <v>870</v>
      </c>
      <c r="M33" s="209"/>
      <c r="N33" s="695"/>
    </row>
    <row r="34" spans="2:14" ht="13.05" customHeight="1" x14ac:dyDescent="0.3">
      <c r="B34" s="229">
        <v>28</v>
      </c>
      <c r="C34" s="697">
        <v>43126</v>
      </c>
      <c r="D34" s="80">
        <v>8</v>
      </c>
      <c r="E34" s="78">
        <v>1</v>
      </c>
      <c r="F34" s="81">
        <v>55550</v>
      </c>
      <c r="G34" s="80" t="s">
        <v>31</v>
      </c>
      <c r="H34" s="679">
        <v>50.344799999999999</v>
      </c>
      <c r="I34" s="679">
        <v>16.3307</v>
      </c>
      <c r="J34" s="78" t="s">
        <v>4</v>
      </c>
      <c r="K34" s="78" t="s">
        <v>33</v>
      </c>
      <c r="L34" s="78" t="s">
        <v>870</v>
      </c>
      <c r="M34" s="209"/>
      <c r="N34" s="695"/>
    </row>
    <row r="35" spans="2:14" ht="13.05" customHeight="1" x14ac:dyDescent="0.3">
      <c r="B35" s="229">
        <v>29</v>
      </c>
      <c r="C35" s="697">
        <v>43127</v>
      </c>
      <c r="D35" s="80">
        <v>8</v>
      </c>
      <c r="E35" s="78">
        <v>1</v>
      </c>
      <c r="F35" s="81">
        <v>57900</v>
      </c>
      <c r="G35" s="80" t="s">
        <v>30</v>
      </c>
      <c r="H35" s="679">
        <v>50.342100000000002</v>
      </c>
      <c r="I35" s="679">
        <v>16.340299999999999</v>
      </c>
      <c r="J35" s="78" t="s">
        <v>4</v>
      </c>
      <c r="K35" s="78" t="s">
        <v>33</v>
      </c>
      <c r="L35" s="78" t="s">
        <v>870</v>
      </c>
      <c r="M35" s="209"/>
      <c r="N35" s="695"/>
    </row>
    <row r="36" spans="2:14" ht="13.05" customHeight="1" x14ac:dyDescent="0.3">
      <c r="B36" s="229">
        <v>30</v>
      </c>
      <c r="C36" s="697">
        <v>43130</v>
      </c>
      <c r="D36" s="80">
        <v>8</v>
      </c>
      <c r="E36" s="78">
        <v>1</v>
      </c>
      <c r="F36" s="81">
        <v>53450</v>
      </c>
      <c r="G36" s="80" t="s">
        <v>31</v>
      </c>
      <c r="H36" s="679">
        <v>50.322299999999998</v>
      </c>
      <c r="I36" s="679">
        <v>16.4739</v>
      </c>
      <c r="J36" s="78" t="s">
        <v>4</v>
      </c>
      <c r="K36" s="78" t="s">
        <v>33</v>
      </c>
      <c r="L36" s="78" t="s">
        <v>870</v>
      </c>
      <c r="M36" s="209"/>
      <c r="N36" s="695"/>
    </row>
    <row r="37" spans="2:14" ht="13.05" customHeight="1" x14ac:dyDescent="0.3">
      <c r="B37" s="229">
        <v>31</v>
      </c>
      <c r="C37" s="697">
        <v>43132</v>
      </c>
      <c r="D37" s="80">
        <v>8</v>
      </c>
      <c r="E37" s="78">
        <v>1</v>
      </c>
      <c r="F37" s="81">
        <v>47100</v>
      </c>
      <c r="G37" s="80" t="s">
        <v>31</v>
      </c>
      <c r="H37" s="679">
        <v>50.301699999999997</v>
      </c>
      <c r="I37" s="679">
        <v>16.240100000000002</v>
      </c>
      <c r="J37" s="78" t="s">
        <v>6</v>
      </c>
      <c r="K37" s="78" t="s">
        <v>33</v>
      </c>
      <c r="L37" s="78" t="s">
        <v>849</v>
      </c>
      <c r="M37" s="209"/>
      <c r="N37" s="695"/>
    </row>
    <row r="38" spans="2:14" ht="13.05" customHeight="1" x14ac:dyDescent="0.3">
      <c r="B38" s="229">
        <v>32</v>
      </c>
      <c r="C38" s="697">
        <v>43133</v>
      </c>
      <c r="D38" s="80">
        <v>8</v>
      </c>
      <c r="E38" s="78">
        <v>1</v>
      </c>
      <c r="F38" s="81">
        <v>60450</v>
      </c>
      <c r="G38" s="80" t="s">
        <v>31</v>
      </c>
      <c r="H38" s="679">
        <v>50.3551</v>
      </c>
      <c r="I38" s="679">
        <v>16.443999999999999</v>
      </c>
      <c r="J38" s="78" t="s">
        <v>6</v>
      </c>
      <c r="K38" s="78" t="s">
        <v>33</v>
      </c>
      <c r="L38" s="78" t="s">
        <v>97</v>
      </c>
      <c r="M38" s="209"/>
      <c r="N38" s="695"/>
    </row>
    <row r="39" spans="2:14" ht="13.05" customHeight="1" x14ac:dyDescent="0.3">
      <c r="B39" s="229">
        <v>33</v>
      </c>
      <c r="C39" s="697">
        <v>43134</v>
      </c>
      <c r="D39" s="80">
        <v>8</v>
      </c>
      <c r="E39" s="78">
        <v>1</v>
      </c>
      <c r="F39" s="81">
        <v>40500</v>
      </c>
      <c r="G39" s="80" t="s">
        <v>31</v>
      </c>
      <c r="H39" s="679">
        <v>50.275100000000002</v>
      </c>
      <c r="I39" s="679">
        <v>16.430299999999999</v>
      </c>
      <c r="J39" s="78" t="s">
        <v>3</v>
      </c>
      <c r="K39" s="78" t="s">
        <v>33</v>
      </c>
      <c r="L39" s="78" t="s">
        <v>17</v>
      </c>
      <c r="M39" s="209"/>
      <c r="N39" s="695"/>
    </row>
    <row r="40" spans="2:14" ht="13.05" customHeight="1" x14ac:dyDescent="0.3">
      <c r="B40" s="229">
        <v>34</v>
      </c>
      <c r="C40" s="697">
        <v>43135</v>
      </c>
      <c r="D40" s="80">
        <v>8</v>
      </c>
      <c r="E40" s="78">
        <v>1</v>
      </c>
      <c r="F40" s="81">
        <v>8350</v>
      </c>
      <c r="G40" s="80" t="s">
        <v>30</v>
      </c>
      <c r="H40" s="679">
        <v>50.2423</v>
      </c>
      <c r="I40" s="679">
        <v>16.171500000000002</v>
      </c>
      <c r="J40" s="78" t="s">
        <v>4</v>
      </c>
      <c r="K40" s="78" t="s">
        <v>33</v>
      </c>
      <c r="L40" s="78" t="s">
        <v>97</v>
      </c>
      <c r="M40" s="209"/>
      <c r="N40" s="695"/>
    </row>
    <row r="41" spans="2:14" ht="13.05" customHeight="1" x14ac:dyDescent="0.3">
      <c r="B41" s="229">
        <v>35</v>
      </c>
      <c r="C41" s="697">
        <v>43143</v>
      </c>
      <c r="D41" s="80">
        <v>8</v>
      </c>
      <c r="E41" s="78">
        <v>1</v>
      </c>
      <c r="F41" s="81">
        <v>25240</v>
      </c>
      <c r="G41" s="80" t="s">
        <v>30</v>
      </c>
      <c r="H41" s="679">
        <v>50.252400000000002</v>
      </c>
      <c r="I41" s="679">
        <v>16.2926</v>
      </c>
      <c r="J41" s="78" t="s">
        <v>4</v>
      </c>
      <c r="K41" s="78" t="s">
        <v>33</v>
      </c>
      <c r="L41" s="78" t="s">
        <v>8</v>
      </c>
      <c r="M41" s="209"/>
      <c r="N41" s="695"/>
    </row>
    <row r="42" spans="2:14" ht="13.05" customHeight="1" x14ac:dyDescent="0.3">
      <c r="B42" s="229">
        <v>36</v>
      </c>
      <c r="C42" s="697">
        <v>43144</v>
      </c>
      <c r="D42" s="80">
        <v>8</v>
      </c>
      <c r="E42" s="78">
        <v>1</v>
      </c>
      <c r="F42" s="81">
        <v>8800</v>
      </c>
      <c r="G42" s="80" t="s">
        <v>31</v>
      </c>
      <c r="H42" s="679">
        <v>50.243200000000002</v>
      </c>
      <c r="I42" s="679">
        <v>16.174399999999999</v>
      </c>
      <c r="J42" s="78" t="s">
        <v>9</v>
      </c>
      <c r="K42" s="78" t="s">
        <v>33</v>
      </c>
      <c r="L42" s="78" t="s">
        <v>190</v>
      </c>
      <c r="M42" s="209"/>
      <c r="N42" s="695"/>
    </row>
    <row r="43" spans="2:14" ht="13.05" customHeight="1" x14ac:dyDescent="0.3">
      <c r="B43" s="229">
        <v>37</v>
      </c>
      <c r="C43" s="697">
        <v>43145</v>
      </c>
      <c r="D43" s="80">
        <v>8</v>
      </c>
      <c r="E43" s="78">
        <v>1</v>
      </c>
      <c r="F43" s="81">
        <v>12000</v>
      </c>
      <c r="G43" s="80" t="s">
        <v>31</v>
      </c>
      <c r="H43" s="679">
        <v>50.243400000000001</v>
      </c>
      <c r="I43" s="679">
        <v>16.2029</v>
      </c>
      <c r="J43" s="78" t="s">
        <v>3</v>
      </c>
      <c r="K43" s="78" t="s">
        <v>33</v>
      </c>
      <c r="L43" s="78" t="s">
        <v>1349</v>
      </c>
      <c r="M43" s="209"/>
      <c r="N43" s="695"/>
    </row>
    <row r="44" spans="2:14" ht="13.05" customHeight="1" x14ac:dyDescent="0.3">
      <c r="B44" s="229">
        <v>38</v>
      </c>
      <c r="C44" s="697">
        <v>43152</v>
      </c>
      <c r="D44" s="80">
        <v>8</v>
      </c>
      <c r="E44" s="78">
        <v>1</v>
      </c>
      <c r="F44" s="81">
        <v>68450</v>
      </c>
      <c r="G44" s="80" t="s">
        <v>30</v>
      </c>
      <c r="H44" s="679">
        <v>50.391500000000001</v>
      </c>
      <c r="I44" s="679">
        <v>16.4801</v>
      </c>
      <c r="J44" s="78" t="s">
        <v>6</v>
      </c>
      <c r="K44" s="78" t="s">
        <v>33</v>
      </c>
      <c r="L44" s="78" t="s">
        <v>97</v>
      </c>
      <c r="M44" s="209"/>
      <c r="N44" s="695"/>
    </row>
    <row r="45" spans="2:14" ht="13.05" customHeight="1" x14ac:dyDescent="0.3">
      <c r="B45" s="229">
        <v>39</v>
      </c>
      <c r="C45" s="697">
        <v>43152</v>
      </c>
      <c r="D45" s="80">
        <v>8</v>
      </c>
      <c r="E45" s="78">
        <v>1</v>
      </c>
      <c r="F45" s="81">
        <v>70950</v>
      </c>
      <c r="G45" s="80" t="s">
        <v>31</v>
      </c>
      <c r="H45" s="679">
        <v>50.360700000000001</v>
      </c>
      <c r="I45" s="679">
        <v>16.493099999999998</v>
      </c>
      <c r="J45" s="78" t="s">
        <v>4</v>
      </c>
      <c r="K45" s="78" t="s">
        <v>33</v>
      </c>
      <c r="L45" s="78" t="s">
        <v>97</v>
      </c>
      <c r="M45" s="209"/>
      <c r="N45" s="695"/>
    </row>
    <row r="46" spans="2:14" ht="13.05" customHeight="1" x14ac:dyDescent="0.3">
      <c r="B46" s="229">
        <v>40</v>
      </c>
      <c r="C46" s="697">
        <v>43153</v>
      </c>
      <c r="D46" s="80">
        <v>8</v>
      </c>
      <c r="E46" s="78">
        <v>1</v>
      </c>
      <c r="F46" s="81">
        <v>20500</v>
      </c>
      <c r="G46" s="80" t="s">
        <v>31</v>
      </c>
      <c r="H46" s="679">
        <v>50.243499999999997</v>
      </c>
      <c r="I46" s="679">
        <v>16.2637</v>
      </c>
      <c r="J46" s="78" t="s">
        <v>6</v>
      </c>
      <c r="K46" s="78" t="s">
        <v>33</v>
      </c>
      <c r="L46" s="78" t="s">
        <v>97</v>
      </c>
      <c r="M46" s="209"/>
      <c r="N46" s="695"/>
    </row>
    <row r="47" spans="2:14" ht="13.05" customHeight="1" x14ac:dyDescent="0.3">
      <c r="B47" s="229">
        <v>41</v>
      </c>
      <c r="C47" s="697">
        <v>43157</v>
      </c>
      <c r="D47" s="80">
        <v>8</v>
      </c>
      <c r="E47" s="78">
        <v>1</v>
      </c>
      <c r="F47" s="81">
        <v>18210</v>
      </c>
      <c r="G47" s="80" t="s">
        <v>31</v>
      </c>
      <c r="H47" s="679">
        <v>50.241500000000002</v>
      </c>
      <c r="I47" s="679">
        <v>16.241700000000002</v>
      </c>
      <c r="J47" s="78" t="s">
        <v>3</v>
      </c>
      <c r="K47" s="78" t="s">
        <v>33</v>
      </c>
      <c r="L47" s="78" t="s">
        <v>864</v>
      </c>
      <c r="M47" s="209"/>
      <c r="N47" s="695"/>
    </row>
    <row r="48" spans="2:14" ht="13.05" customHeight="1" x14ac:dyDescent="0.3">
      <c r="B48" s="229">
        <v>42</v>
      </c>
      <c r="C48" s="697">
        <v>43157</v>
      </c>
      <c r="D48" s="80">
        <v>8</v>
      </c>
      <c r="E48" s="78">
        <v>1</v>
      </c>
      <c r="F48" s="81">
        <v>41750</v>
      </c>
      <c r="G48" s="80" t="s">
        <v>31</v>
      </c>
      <c r="H48" s="679">
        <v>50.283000000000001</v>
      </c>
      <c r="I48" s="679">
        <v>16.4131</v>
      </c>
      <c r="J48" s="78" t="s">
        <v>6</v>
      </c>
      <c r="K48" s="78" t="s">
        <v>33</v>
      </c>
      <c r="L48" s="78" t="s">
        <v>864</v>
      </c>
      <c r="M48" s="209"/>
      <c r="N48" s="695"/>
    </row>
    <row r="49" spans="2:14" ht="13.05" customHeight="1" x14ac:dyDescent="0.3">
      <c r="B49" s="229">
        <v>43</v>
      </c>
      <c r="C49" s="697">
        <v>43158</v>
      </c>
      <c r="D49" s="80">
        <v>8</v>
      </c>
      <c r="E49" s="78">
        <v>1</v>
      </c>
      <c r="F49" s="81">
        <v>53650</v>
      </c>
      <c r="G49" s="80" t="s">
        <v>31</v>
      </c>
      <c r="H49" s="679">
        <v>50.322899999999997</v>
      </c>
      <c r="I49" s="679">
        <v>16.474399999999999</v>
      </c>
      <c r="J49" s="78" t="s">
        <v>6</v>
      </c>
      <c r="K49" s="78" t="s">
        <v>33</v>
      </c>
      <c r="L49" s="78" t="s">
        <v>97</v>
      </c>
      <c r="M49" s="209"/>
      <c r="N49" s="695"/>
    </row>
    <row r="50" spans="2:14" ht="13.05" customHeight="1" x14ac:dyDescent="0.3">
      <c r="B50" s="229">
        <v>44</v>
      </c>
      <c r="C50" s="697">
        <v>43159</v>
      </c>
      <c r="D50" s="80">
        <v>8</v>
      </c>
      <c r="E50" s="78">
        <v>1</v>
      </c>
      <c r="F50" s="81">
        <v>53750</v>
      </c>
      <c r="G50" s="80" t="s">
        <v>31</v>
      </c>
      <c r="H50" s="679">
        <v>50.260199999999998</v>
      </c>
      <c r="I50" s="679">
        <v>16.472100000000001</v>
      </c>
      <c r="J50" s="78" t="s">
        <v>3</v>
      </c>
      <c r="K50" s="78" t="s">
        <v>33</v>
      </c>
      <c r="L50" s="78" t="s">
        <v>97</v>
      </c>
      <c r="M50" s="209"/>
      <c r="N50" s="695"/>
    </row>
    <row r="51" spans="2:14" ht="13.05" customHeight="1" x14ac:dyDescent="0.3">
      <c r="B51" s="229">
        <v>45</v>
      </c>
      <c r="C51" s="697">
        <v>43164</v>
      </c>
      <c r="D51" s="80">
        <v>8</v>
      </c>
      <c r="E51" s="78">
        <v>1</v>
      </c>
      <c r="F51" s="81">
        <v>43880</v>
      </c>
      <c r="G51" s="80" t="s">
        <v>31</v>
      </c>
      <c r="H51" s="679">
        <v>50.260399999999997</v>
      </c>
      <c r="I51" s="679">
        <v>16.4238</v>
      </c>
      <c r="J51" s="78" t="s">
        <v>1</v>
      </c>
      <c r="K51" s="78" t="s">
        <v>33</v>
      </c>
      <c r="L51" s="78" t="s">
        <v>8</v>
      </c>
      <c r="M51" s="209"/>
      <c r="N51" s="695"/>
    </row>
    <row r="52" spans="2:14" ht="13.05" customHeight="1" x14ac:dyDescent="0.3">
      <c r="B52" s="229">
        <v>46</v>
      </c>
      <c r="C52" s="697">
        <v>43164</v>
      </c>
      <c r="D52" s="80">
        <v>8</v>
      </c>
      <c r="E52" s="78">
        <v>1</v>
      </c>
      <c r="F52" s="81">
        <v>5850</v>
      </c>
      <c r="G52" s="80" t="s">
        <v>31</v>
      </c>
      <c r="H52" s="679">
        <v>50.253999999999998</v>
      </c>
      <c r="I52" s="679">
        <v>16.154399999999999</v>
      </c>
      <c r="J52" s="78" t="s">
        <v>3</v>
      </c>
      <c r="K52" s="78" t="s">
        <v>33</v>
      </c>
      <c r="L52" s="78" t="s">
        <v>853</v>
      </c>
      <c r="M52" s="209"/>
      <c r="N52" s="695"/>
    </row>
    <row r="53" spans="2:14" ht="13.05" customHeight="1" x14ac:dyDescent="0.3">
      <c r="B53" s="229">
        <v>47</v>
      </c>
      <c r="C53" s="697">
        <v>43164</v>
      </c>
      <c r="D53" s="80">
        <v>8</v>
      </c>
      <c r="E53" s="78">
        <v>1</v>
      </c>
      <c r="F53" s="81">
        <v>27850</v>
      </c>
      <c r="G53" s="80" t="s">
        <v>31</v>
      </c>
      <c r="H53" s="679">
        <v>50.253300000000003</v>
      </c>
      <c r="I53" s="679">
        <v>16.3127</v>
      </c>
      <c r="J53" s="78" t="s">
        <v>9</v>
      </c>
      <c r="K53" s="78" t="s">
        <v>33</v>
      </c>
      <c r="L53" s="78" t="s">
        <v>853</v>
      </c>
      <c r="M53" s="209"/>
      <c r="N53" s="695"/>
    </row>
    <row r="54" spans="2:14" ht="13.05" customHeight="1" x14ac:dyDescent="0.3">
      <c r="B54" s="229">
        <v>48</v>
      </c>
      <c r="C54" s="697">
        <v>43164</v>
      </c>
      <c r="D54" s="80">
        <v>8</v>
      </c>
      <c r="E54" s="78">
        <v>1</v>
      </c>
      <c r="F54" s="81">
        <v>16100.000000000002</v>
      </c>
      <c r="G54" s="80" t="s">
        <v>30</v>
      </c>
      <c r="H54" s="679">
        <v>50.244</v>
      </c>
      <c r="I54" s="679">
        <v>16.1708</v>
      </c>
      <c r="J54" s="78" t="s">
        <v>3</v>
      </c>
      <c r="K54" s="78" t="s">
        <v>33</v>
      </c>
      <c r="L54" s="78" t="s">
        <v>8</v>
      </c>
      <c r="M54" s="209"/>
      <c r="N54" s="695"/>
    </row>
    <row r="55" spans="2:14" ht="13.05" customHeight="1" x14ac:dyDescent="0.3">
      <c r="B55" s="229">
        <v>49</v>
      </c>
      <c r="C55" s="697">
        <v>43164</v>
      </c>
      <c r="D55" s="80">
        <v>8</v>
      </c>
      <c r="E55" s="78">
        <v>1</v>
      </c>
      <c r="F55" s="81">
        <v>39750</v>
      </c>
      <c r="G55" s="80" t="s">
        <v>30</v>
      </c>
      <c r="H55" s="679">
        <v>50.272799999999997</v>
      </c>
      <c r="I55" s="679">
        <v>16.408000000000001</v>
      </c>
      <c r="J55" s="78" t="s">
        <v>26</v>
      </c>
      <c r="K55" s="78" t="s">
        <v>33</v>
      </c>
      <c r="L55" s="78" t="s">
        <v>8</v>
      </c>
      <c r="M55" s="209"/>
      <c r="N55" s="695"/>
    </row>
    <row r="56" spans="2:14" ht="13.05" customHeight="1" x14ac:dyDescent="0.3">
      <c r="B56" s="229">
        <v>50</v>
      </c>
      <c r="C56" s="697">
        <v>43164</v>
      </c>
      <c r="D56" s="80">
        <v>8</v>
      </c>
      <c r="E56" s="78">
        <v>1</v>
      </c>
      <c r="F56" s="81">
        <v>69390</v>
      </c>
      <c r="G56" s="80" t="s">
        <v>31</v>
      </c>
      <c r="H56" s="679">
        <v>50.404400000000003</v>
      </c>
      <c r="I56" s="679">
        <v>16.290400000000002</v>
      </c>
      <c r="J56" s="78" t="s">
        <v>467</v>
      </c>
      <c r="K56" s="78" t="s">
        <v>33</v>
      </c>
      <c r="L56" s="78" t="s">
        <v>97</v>
      </c>
      <c r="M56" s="209"/>
      <c r="N56" s="695"/>
    </row>
    <row r="57" spans="2:14" ht="13.05" customHeight="1" x14ac:dyDescent="0.3">
      <c r="B57" s="229">
        <v>51</v>
      </c>
      <c r="C57" s="697">
        <v>43165</v>
      </c>
      <c r="D57" s="80">
        <v>8</v>
      </c>
      <c r="E57" s="78">
        <v>1</v>
      </c>
      <c r="F57" s="81">
        <v>47050</v>
      </c>
      <c r="G57" s="80" t="s">
        <v>30</v>
      </c>
      <c r="H57" s="679">
        <v>50.301699999999997</v>
      </c>
      <c r="I57" s="679">
        <v>16.443000000000001</v>
      </c>
      <c r="J57" s="78" t="s">
        <v>6</v>
      </c>
      <c r="K57" s="78" t="s">
        <v>33</v>
      </c>
      <c r="L57" s="78" t="s">
        <v>97</v>
      </c>
      <c r="M57" s="209"/>
      <c r="N57" s="695"/>
    </row>
    <row r="58" spans="2:14" ht="13.05" customHeight="1" x14ac:dyDescent="0.3">
      <c r="B58" s="229">
        <v>52</v>
      </c>
      <c r="C58" s="697">
        <v>43166</v>
      </c>
      <c r="D58" s="80">
        <v>8</v>
      </c>
      <c r="E58" s="78">
        <v>1</v>
      </c>
      <c r="F58" s="81">
        <v>35800</v>
      </c>
      <c r="G58" s="80" t="s">
        <v>30</v>
      </c>
      <c r="H58" s="679">
        <v>50.262900000000002</v>
      </c>
      <c r="I58" s="679">
        <v>16.3736</v>
      </c>
      <c r="J58" s="78" t="s">
        <v>3</v>
      </c>
      <c r="K58" s="78" t="s">
        <v>33</v>
      </c>
      <c r="L58" s="78" t="s">
        <v>97</v>
      </c>
      <c r="M58" s="209"/>
      <c r="N58" s="695"/>
    </row>
    <row r="59" spans="2:14" ht="13.05" customHeight="1" x14ac:dyDescent="0.3">
      <c r="B59" s="229">
        <v>53</v>
      </c>
      <c r="C59" s="697">
        <v>43168</v>
      </c>
      <c r="D59" s="82">
        <v>8</v>
      </c>
      <c r="E59" s="78">
        <v>1</v>
      </c>
      <c r="F59" s="81">
        <v>26600</v>
      </c>
      <c r="G59" s="80" t="s">
        <v>31</v>
      </c>
      <c r="H59" s="679">
        <v>50.252200000000002</v>
      </c>
      <c r="I59" s="679">
        <v>16.302199999999999</v>
      </c>
      <c r="J59" s="78" t="s">
        <v>9</v>
      </c>
      <c r="K59" s="78" t="s">
        <v>33</v>
      </c>
      <c r="L59" s="78" t="s">
        <v>97</v>
      </c>
      <c r="M59" s="209"/>
      <c r="N59" s="695"/>
    </row>
    <row r="60" spans="2:14" ht="13.05" customHeight="1" x14ac:dyDescent="0.3">
      <c r="B60" s="229">
        <v>54</v>
      </c>
      <c r="C60" s="697">
        <v>43170</v>
      </c>
      <c r="D60" s="82">
        <v>8</v>
      </c>
      <c r="E60" s="78">
        <v>1</v>
      </c>
      <c r="F60" s="81">
        <v>4810</v>
      </c>
      <c r="G60" s="80" t="s">
        <v>31</v>
      </c>
      <c r="H60" s="679">
        <v>50.253100000000003</v>
      </c>
      <c r="I60" s="679">
        <v>16.151700000000002</v>
      </c>
      <c r="J60" s="78" t="s">
        <v>6</v>
      </c>
      <c r="K60" s="78" t="s">
        <v>33</v>
      </c>
      <c r="L60" s="78" t="s">
        <v>864</v>
      </c>
      <c r="M60" s="209"/>
      <c r="N60" s="695"/>
    </row>
    <row r="61" spans="2:14" ht="13.05" customHeight="1" x14ac:dyDescent="0.3">
      <c r="B61" s="229">
        <v>55</v>
      </c>
      <c r="C61" s="697">
        <v>43170</v>
      </c>
      <c r="D61" s="82">
        <v>8</v>
      </c>
      <c r="E61" s="78">
        <v>1</v>
      </c>
      <c r="F61" s="81">
        <v>9950</v>
      </c>
      <c r="G61" s="80" t="s">
        <v>30</v>
      </c>
      <c r="H61" s="679">
        <v>50.243099999999998</v>
      </c>
      <c r="I61" s="679">
        <v>16.183499999999999</v>
      </c>
      <c r="J61" s="190" t="s">
        <v>9</v>
      </c>
      <c r="K61" s="78" t="s">
        <v>33</v>
      </c>
      <c r="L61" s="78" t="s">
        <v>8</v>
      </c>
      <c r="M61" s="209"/>
      <c r="N61" s="695"/>
    </row>
    <row r="62" spans="2:14" ht="13.05" customHeight="1" x14ac:dyDescent="0.3">
      <c r="B62" s="229">
        <v>56</v>
      </c>
      <c r="C62" s="698">
        <v>43172</v>
      </c>
      <c r="D62" s="82">
        <v>8</v>
      </c>
      <c r="E62" s="78">
        <v>1</v>
      </c>
      <c r="F62" s="81">
        <v>59730</v>
      </c>
      <c r="G62" s="80" t="s">
        <v>31</v>
      </c>
      <c r="H62" s="679">
        <v>50.354900000000001</v>
      </c>
      <c r="I62" s="679">
        <v>16.486999999999998</v>
      </c>
      <c r="J62" s="190" t="s">
        <v>6</v>
      </c>
      <c r="K62" s="78" t="s">
        <v>33</v>
      </c>
      <c r="L62" s="78" t="s">
        <v>849</v>
      </c>
      <c r="M62" s="209"/>
      <c r="N62" s="695"/>
    </row>
    <row r="63" spans="2:14" ht="13.05" customHeight="1" x14ac:dyDescent="0.3">
      <c r="B63" s="229">
        <v>57</v>
      </c>
      <c r="C63" s="697">
        <v>43180</v>
      </c>
      <c r="D63" s="82">
        <v>8</v>
      </c>
      <c r="E63" s="78">
        <v>1</v>
      </c>
      <c r="F63" s="81">
        <v>7000</v>
      </c>
      <c r="G63" s="80" t="s">
        <v>31</v>
      </c>
      <c r="H63" s="679">
        <v>50.2453</v>
      </c>
      <c r="I63" s="679">
        <v>16.164300000000001</v>
      </c>
      <c r="J63" s="190" t="s">
        <v>1</v>
      </c>
      <c r="K63" s="78" t="s">
        <v>33</v>
      </c>
      <c r="L63" s="78" t="s">
        <v>864</v>
      </c>
      <c r="M63" s="209"/>
      <c r="N63" s="695"/>
    </row>
    <row r="64" spans="2:14" ht="13.05" customHeight="1" x14ac:dyDescent="0.3">
      <c r="B64" s="229">
        <v>58</v>
      </c>
      <c r="C64" s="697">
        <v>43182</v>
      </c>
      <c r="D64" s="82">
        <v>8</v>
      </c>
      <c r="E64" s="78">
        <v>1</v>
      </c>
      <c r="F64" s="81">
        <v>29450</v>
      </c>
      <c r="G64" s="80" t="s">
        <v>31</v>
      </c>
      <c r="H64" s="679">
        <v>50.253700000000002</v>
      </c>
      <c r="I64" s="679">
        <v>16.3248</v>
      </c>
      <c r="J64" s="190" t="s">
        <v>6</v>
      </c>
      <c r="K64" s="78" t="s">
        <v>33</v>
      </c>
      <c r="L64" s="78" t="s">
        <v>864</v>
      </c>
      <c r="M64" s="209"/>
      <c r="N64" s="695"/>
    </row>
    <row r="65" spans="2:14" ht="13.05" customHeight="1" x14ac:dyDescent="0.3">
      <c r="B65" s="229">
        <v>59</v>
      </c>
      <c r="C65" s="697">
        <v>43182</v>
      </c>
      <c r="D65" s="82">
        <v>8</v>
      </c>
      <c r="E65" s="78">
        <v>1</v>
      </c>
      <c r="F65" s="81">
        <v>27570</v>
      </c>
      <c r="G65" s="80" t="s">
        <v>30</v>
      </c>
      <c r="H65" s="679">
        <v>50.253100000000003</v>
      </c>
      <c r="I65" s="679">
        <v>16.3123</v>
      </c>
      <c r="J65" s="190" t="s">
        <v>12</v>
      </c>
      <c r="K65" s="78" t="s">
        <v>33</v>
      </c>
      <c r="L65" s="78" t="s">
        <v>864</v>
      </c>
      <c r="M65" s="209"/>
      <c r="N65" s="695"/>
    </row>
    <row r="66" spans="2:14" ht="13.05" customHeight="1" x14ac:dyDescent="0.3">
      <c r="B66" s="229">
        <v>60</v>
      </c>
      <c r="C66" s="697">
        <v>43185</v>
      </c>
      <c r="D66" s="78">
        <v>8</v>
      </c>
      <c r="E66" s="78">
        <v>1</v>
      </c>
      <c r="F66" s="81">
        <v>52980</v>
      </c>
      <c r="G66" s="78" t="s">
        <v>30</v>
      </c>
      <c r="H66" s="679">
        <v>50.321800000000003</v>
      </c>
      <c r="I66" s="679">
        <v>16.472799999999999</v>
      </c>
      <c r="J66" s="78" t="s">
        <v>9</v>
      </c>
      <c r="K66" s="78" t="s">
        <v>33</v>
      </c>
      <c r="L66" s="78" t="s">
        <v>853</v>
      </c>
      <c r="M66" s="209"/>
      <c r="N66" s="695"/>
    </row>
    <row r="67" spans="2:14" ht="13.05" customHeight="1" x14ac:dyDescent="0.3">
      <c r="B67" s="229">
        <v>61</v>
      </c>
      <c r="C67" s="699">
        <v>43192</v>
      </c>
      <c r="D67" s="195">
        <v>8</v>
      </c>
      <c r="E67" s="195">
        <v>1</v>
      </c>
      <c r="F67" s="680">
        <v>47400</v>
      </c>
      <c r="G67" s="195" t="s">
        <v>31</v>
      </c>
      <c r="H67" s="679">
        <v>50.301900000000003</v>
      </c>
      <c r="I67" s="679">
        <v>16.4422</v>
      </c>
      <c r="J67" s="195" t="s">
        <v>9</v>
      </c>
      <c r="K67" s="195" t="s">
        <v>33</v>
      </c>
      <c r="L67" s="194" t="s">
        <v>864</v>
      </c>
      <c r="M67" s="209"/>
      <c r="N67" s="695"/>
    </row>
    <row r="68" spans="2:14" ht="13.05" customHeight="1" x14ac:dyDescent="0.3">
      <c r="B68" s="229">
        <v>62</v>
      </c>
      <c r="C68" s="697">
        <v>43192</v>
      </c>
      <c r="D68" s="78">
        <v>8</v>
      </c>
      <c r="E68" s="78">
        <v>1</v>
      </c>
      <c r="F68" s="681">
        <v>48200</v>
      </c>
      <c r="G68" s="78" t="s">
        <v>31</v>
      </c>
      <c r="H68" s="679">
        <v>50.302399999999999</v>
      </c>
      <c r="I68" s="679">
        <v>16.442499999999999</v>
      </c>
      <c r="J68" s="78" t="s">
        <v>9</v>
      </c>
      <c r="K68" s="78" t="s">
        <v>33</v>
      </c>
      <c r="L68" s="194" t="s">
        <v>864</v>
      </c>
      <c r="M68" s="209"/>
      <c r="N68" s="695"/>
    </row>
    <row r="69" spans="2:14" ht="13.05" customHeight="1" x14ac:dyDescent="0.3">
      <c r="B69" s="229">
        <v>63</v>
      </c>
      <c r="C69" s="697">
        <v>43195</v>
      </c>
      <c r="D69" s="78">
        <v>8</v>
      </c>
      <c r="E69" s="78">
        <v>1</v>
      </c>
      <c r="F69" s="681">
        <v>1550</v>
      </c>
      <c r="G69" s="78" t="s">
        <v>31</v>
      </c>
      <c r="H69" s="679">
        <v>50.300800000000002</v>
      </c>
      <c r="I69" s="679">
        <v>16.498999999999999</v>
      </c>
      <c r="J69" s="78" t="s">
        <v>3</v>
      </c>
      <c r="K69" s="78" t="s">
        <v>33</v>
      </c>
      <c r="L69" s="78" t="s">
        <v>17</v>
      </c>
      <c r="M69" s="209"/>
      <c r="N69" s="695"/>
    </row>
    <row r="70" spans="2:14" ht="13.05" customHeight="1" x14ac:dyDescent="0.3">
      <c r="B70" s="229">
        <v>64</v>
      </c>
      <c r="C70" s="697">
        <v>43195</v>
      </c>
      <c r="D70" s="78">
        <v>8</v>
      </c>
      <c r="E70" s="78">
        <v>1</v>
      </c>
      <c r="F70" s="681">
        <v>21650</v>
      </c>
      <c r="G70" s="78" t="s">
        <v>30</v>
      </c>
      <c r="H70" s="679">
        <v>50.244300000000003</v>
      </c>
      <c r="I70" s="679">
        <v>16.460899999999999</v>
      </c>
      <c r="J70" s="78" t="s">
        <v>6</v>
      </c>
      <c r="K70" s="78" t="s">
        <v>33</v>
      </c>
      <c r="L70" s="78" t="s">
        <v>17</v>
      </c>
      <c r="M70" s="209"/>
      <c r="N70" s="695"/>
    </row>
    <row r="71" spans="2:14" ht="13.05" customHeight="1" x14ac:dyDescent="0.3">
      <c r="B71" s="229">
        <v>65</v>
      </c>
      <c r="C71" s="697">
        <v>43195</v>
      </c>
      <c r="D71" s="78">
        <v>8</v>
      </c>
      <c r="E71" s="78">
        <v>1</v>
      </c>
      <c r="F71" s="681">
        <v>6250</v>
      </c>
      <c r="G71" s="78" t="s">
        <v>31</v>
      </c>
      <c r="H71" s="679">
        <v>50.245199999999997</v>
      </c>
      <c r="I71" s="679">
        <v>16.1556</v>
      </c>
      <c r="J71" s="78" t="s">
        <v>3</v>
      </c>
      <c r="K71" s="78" t="s">
        <v>33</v>
      </c>
      <c r="L71" s="194" t="s">
        <v>864</v>
      </c>
      <c r="M71" s="209"/>
      <c r="N71" s="695"/>
    </row>
    <row r="72" spans="2:14" ht="13.05" customHeight="1" x14ac:dyDescent="0.3">
      <c r="B72" s="229">
        <v>66</v>
      </c>
      <c r="C72" s="697">
        <v>43196</v>
      </c>
      <c r="D72" s="78">
        <v>8</v>
      </c>
      <c r="E72" s="78">
        <v>1</v>
      </c>
      <c r="F72" s="681">
        <v>29880</v>
      </c>
      <c r="G72" s="78" t="s">
        <v>31</v>
      </c>
      <c r="H72" s="679">
        <v>50.254100000000001</v>
      </c>
      <c r="I72" s="679">
        <v>16.332999999999998</v>
      </c>
      <c r="J72" s="78" t="s">
        <v>6</v>
      </c>
      <c r="K72" s="78" t="s">
        <v>33</v>
      </c>
      <c r="L72" s="194" t="s">
        <v>864</v>
      </c>
      <c r="M72" s="209"/>
      <c r="N72" s="695"/>
    </row>
    <row r="73" spans="2:14" ht="13.05" customHeight="1" x14ac:dyDescent="0.3">
      <c r="B73" s="229">
        <v>67</v>
      </c>
      <c r="C73" s="697">
        <v>43197</v>
      </c>
      <c r="D73" s="78">
        <v>8</v>
      </c>
      <c r="E73" s="78">
        <v>1</v>
      </c>
      <c r="F73" s="681">
        <v>43960</v>
      </c>
      <c r="G73" s="78" t="s">
        <v>30</v>
      </c>
      <c r="H73" s="679">
        <v>50.282899999999998</v>
      </c>
      <c r="I73" s="679">
        <v>16.421700000000001</v>
      </c>
      <c r="J73" s="78" t="s">
        <v>12</v>
      </c>
      <c r="K73" s="78" t="s">
        <v>33</v>
      </c>
      <c r="L73" s="78" t="s">
        <v>17</v>
      </c>
      <c r="M73" s="209"/>
      <c r="N73" s="695"/>
    </row>
    <row r="74" spans="2:14" ht="13.05" customHeight="1" x14ac:dyDescent="0.3">
      <c r="B74" s="229">
        <v>68</v>
      </c>
      <c r="C74" s="697">
        <v>43197</v>
      </c>
      <c r="D74" s="340">
        <v>8</v>
      </c>
      <c r="E74" s="78">
        <v>1</v>
      </c>
      <c r="F74" s="681">
        <v>41450</v>
      </c>
      <c r="G74" s="78" t="s">
        <v>30</v>
      </c>
      <c r="H74" s="679">
        <v>50.275599999999997</v>
      </c>
      <c r="I74" s="679">
        <v>16.412099999999999</v>
      </c>
      <c r="J74" s="340" t="s">
        <v>5</v>
      </c>
      <c r="K74" s="78" t="s">
        <v>33</v>
      </c>
      <c r="L74" s="78" t="s">
        <v>17</v>
      </c>
      <c r="M74" s="209"/>
      <c r="N74" s="695"/>
    </row>
    <row r="75" spans="2:14" ht="13.05" customHeight="1" x14ac:dyDescent="0.3">
      <c r="B75" s="229">
        <v>69</v>
      </c>
      <c r="C75" s="697">
        <v>43197</v>
      </c>
      <c r="D75" s="340">
        <v>8</v>
      </c>
      <c r="E75" s="78">
        <v>1</v>
      </c>
      <c r="F75" s="681">
        <v>50300</v>
      </c>
      <c r="G75" s="78" t="s">
        <v>30</v>
      </c>
      <c r="H75" s="679">
        <v>50.311500000000002</v>
      </c>
      <c r="I75" s="679">
        <v>164809</v>
      </c>
      <c r="J75" s="340" t="s">
        <v>6</v>
      </c>
      <c r="K75" s="78" t="s">
        <v>33</v>
      </c>
      <c r="L75" s="78" t="s">
        <v>17</v>
      </c>
      <c r="M75" s="209"/>
      <c r="N75" s="695"/>
    </row>
    <row r="76" spans="2:14" ht="13.05" customHeight="1" x14ac:dyDescent="0.3">
      <c r="B76" s="229">
        <v>70</v>
      </c>
      <c r="C76" s="697">
        <v>43198</v>
      </c>
      <c r="D76" s="340">
        <v>8</v>
      </c>
      <c r="E76" s="78">
        <v>1</v>
      </c>
      <c r="F76" s="681">
        <v>23500</v>
      </c>
      <c r="G76" s="340" t="s">
        <v>31</v>
      </c>
      <c r="H76" s="679">
        <v>50.252699999999997</v>
      </c>
      <c r="I76" s="679">
        <v>16.275099999999998</v>
      </c>
      <c r="J76" s="340" t="s">
        <v>3</v>
      </c>
      <c r="K76" s="78" t="s">
        <v>33</v>
      </c>
      <c r="L76" s="78" t="s">
        <v>8</v>
      </c>
      <c r="M76" s="209"/>
      <c r="N76" s="695"/>
    </row>
    <row r="77" spans="2:14" ht="13.05" customHeight="1" x14ac:dyDescent="0.3">
      <c r="B77" s="229">
        <v>71</v>
      </c>
      <c r="C77" s="697">
        <v>43198</v>
      </c>
      <c r="D77" s="340">
        <v>8</v>
      </c>
      <c r="E77" s="78">
        <v>1</v>
      </c>
      <c r="F77" s="681">
        <v>59860</v>
      </c>
      <c r="G77" s="340" t="s">
        <v>31</v>
      </c>
      <c r="H77" s="679">
        <v>50.3536</v>
      </c>
      <c r="I77" s="679">
        <v>16.482299999999999</v>
      </c>
      <c r="J77" s="340" t="s">
        <v>9</v>
      </c>
      <c r="K77" s="78" t="s">
        <v>33</v>
      </c>
      <c r="L77" s="78" t="s">
        <v>8</v>
      </c>
      <c r="M77" s="209"/>
      <c r="N77" s="695"/>
    </row>
    <row r="78" spans="2:14" ht="13.05" customHeight="1" x14ac:dyDescent="0.3">
      <c r="B78" s="229">
        <v>72</v>
      </c>
      <c r="C78" s="697">
        <v>43199</v>
      </c>
      <c r="D78" s="78">
        <v>8</v>
      </c>
      <c r="E78" s="78">
        <v>1</v>
      </c>
      <c r="F78" s="681">
        <v>47340</v>
      </c>
      <c r="G78" s="340" t="s">
        <v>30</v>
      </c>
      <c r="H78" s="679">
        <v>50.301699999999997</v>
      </c>
      <c r="I78" s="679">
        <v>16.441299999999998</v>
      </c>
      <c r="J78" s="78" t="s">
        <v>9</v>
      </c>
      <c r="K78" s="78" t="s">
        <v>33</v>
      </c>
      <c r="L78" s="194" t="s">
        <v>864</v>
      </c>
      <c r="M78" s="209"/>
      <c r="N78" s="695"/>
    </row>
    <row r="79" spans="2:14" ht="13.05" customHeight="1" x14ac:dyDescent="0.3">
      <c r="B79" s="229">
        <v>73</v>
      </c>
      <c r="C79" s="697">
        <v>43199</v>
      </c>
      <c r="D79" s="78">
        <v>8</v>
      </c>
      <c r="E79" s="78">
        <v>1</v>
      </c>
      <c r="F79" s="681">
        <v>11900</v>
      </c>
      <c r="G79" s="340" t="s">
        <v>863</v>
      </c>
      <c r="H79" s="679">
        <v>50.241999999999997</v>
      </c>
      <c r="I79" s="679">
        <v>16.195699999999999</v>
      </c>
      <c r="J79" s="78" t="s">
        <v>9</v>
      </c>
      <c r="K79" s="78" t="s">
        <v>33</v>
      </c>
      <c r="L79" s="78" t="s">
        <v>8</v>
      </c>
      <c r="M79" s="209"/>
      <c r="N79" s="695"/>
    </row>
    <row r="80" spans="2:14" ht="13.05" customHeight="1" x14ac:dyDescent="0.3">
      <c r="B80" s="229">
        <v>74</v>
      </c>
      <c r="C80" s="697">
        <v>43199</v>
      </c>
      <c r="D80" s="78">
        <v>8</v>
      </c>
      <c r="E80" s="78">
        <v>1</v>
      </c>
      <c r="F80" s="681">
        <v>49000</v>
      </c>
      <c r="G80" s="340" t="s">
        <v>31</v>
      </c>
      <c r="H80" s="679">
        <v>50.303699999999999</v>
      </c>
      <c r="I80" s="679">
        <v>16.4527</v>
      </c>
      <c r="J80" s="78" t="s">
        <v>851</v>
      </c>
      <c r="K80" s="78" t="s">
        <v>33</v>
      </c>
      <c r="L80" s="78" t="s">
        <v>17</v>
      </c>
      <c r="M80" s="209"/>
      <c r="N80" s="695"/>
    </row>
    <row r="81" spans="2:14" ht="13.05" customHeight="1" x14ac:dyDescent="0.3">
      <c r="B81" s="229">
        <v>75</v>
      </c>
      <c r="C81" s="697">
        <v>43200</v>
      </c>
      <c r="D81" s="78">
        <v>8</v>
      </c>
      <c r="E81" s="78">
        <v>1</v>
      </c>
      <c r="F81" s="682">
        <v>39320</v>
      </c>
      <c r="G81" s="340" t="s">
        <v>863</v>
      </c>
      <c r="H81" s="679">
        <v>50.273000000000003</v>
      </c>
      <c r="I81" s="679">
        <v>16.3947</v>
      </c>
      <c r="J81" s="78" t="s">
        <v>6</v>
      </c>
      <c r="K81" s="78" t="s">
        <v>33</v>
      </c>
      <c r="L81" s="78" t="s">
        <v>17</v>
      </c>
      <c r="M81" s="209"/>
      <c r="N81" s="695"/>
    </row>
    <row r="82" spans="2:14" ht="13.05" customHeight="1" x14ac:dyDescent="0.3">
      <c r="B82" s="229">
        <v>76</v>
      </c>
      <c r="C82" s="697">
        <v>43201</v>
      </c>
      <c r="D82" s="78">
        <v>8</v>
      </c>
      <c r="E82" s="78">
        <v>1</v>
      </c>
      <c r="F82" s="681">
        <v>43580</v>
      </c>
      <c r="G82" s="340" t="s">
        <v>31</v>
      </c>
      <c r="H82" s="679">
        <v>50.284599999999998</v>
      </c>
      <c r="I82" s="679">
        <v>16.423300000000001</v>
      </c>
      <c r="J82" s="78" t="s">
        <v>6</v>
      </c>
      <c r="K82" s="78" t="s">
        <v>33</v>
      </c>
      <c r="L82" s="78" t="s">
        <v>17</v>
      </c>
      <c r="M82" s="209"/>
      <c r="N82" s="695"/>
    </row>
    <row r="83" spans="2:14" ht="13.05" customHeight="1" x14ac:dyDescent="0.3">
      <c r="B83" s="229">
        <v>77</v>
      </c>
      <c r="C83" s="697">
        <v>43202</v>
      </c>
      <c r="D83" s="78">
        <v>8</v>
      </c>
      <c r="E83" s="78">
        <v>1</v>
      </c>
      <c r="F83" s="681">
        <v>54750</v>
      </c>
      <c r="G83" s="340" t="s">
        <v>30</v>
      </c>
      <c r="H83" s="679">
        <v>50.240400000000001</v>
      </c>
      <c r="I83" s="679">
        <v>16.4754</v>
      </c>
      <c r="J83" s="78" t="s">
        <v>3</v>
      </c>
      <c r="K83" s="78" t="s">
        <v>33</v>
      </c>
      <c r="L83" s="78" t="s">
        <v>17</v>
      </c>
      <c r="M83" s="209"/>
      <c r="N83" s="695"/>
    </row>
    <row r="84" spans="2:14" ht="13.05" customHeight="1" x14ac:dyDescent="0.3">
      <c r="B84" s="229">
        <v>78</v>
      </c>
      <c r="C84" s="697">
        <v>43202</v>
      </c>
      <c r="D84" s="78">
        <v>8</v>
      </c>
      <c r="E84" s="78">
        <v>1</v>
      </c>
      <c r="F84" s="681">
        <v>40150</v>
      </c>
      <c r="G84" s="78" t="s">
        <v>30</v>
      </c>
      <c r="H84" s="679">
        <v>50.272100000000002</v>
      </c>
      <c r="I84" s="679">
        <v>16.391300000000001</v>
      </c>
      <c r="J84" s="78" t="s">
        <v>26</v>
      </c>
      <c r="K84" s="78" t="s">
        <v>33</v>
      </c>
      <c r="L84" s="78" t="s">
        <v>17</v>
      </c>
      <c r="M84" s="209"/>
      <c r="N84" s="695"/>
    </row>
    <row r="85" spans="2:14" ht="13.05" customHeight="1" x14ac:dyDescent="0.3">
      <c r="B85" s="229">
        <v>79</v>
      </c>
      <c r="C85" s="697">
        <v>43202</v>
      </c>
      <c r="D85" s="78">
        <v>8</v>
      </c>
      <c r="E85" s="78">
        <v>1</v>
      </c>
      <c r="F85" s="681">
        <v>16400</v>
      </c>
      <c r="G85" s="78" t="s">
        <v>31</v>
      </c>
      <c r="H85" s="679">
        <v>50.249000000000002</v>
      </c>
      <c r="I85" s="679">
        <v>16.2255</v>
      </c>
      <c r="J85" s="78" t="s">
        <v>6</v>
      </c>
      <c r="K85" s="78" t="s">
        <v>33</v>
      </c>
      <c r="L85" s="78" t="s">
        <v>17</v>
      </c>
      <c r="M85" s="209"/>
      <c r="N85" s="695"/>
    </row>
    <row r="86" spans="2:14" ht="13.05" customHeight="1" x14ac:dyDescent="0.3">
      <c r="B86" s="229">
        <v>80</v>
      </c>
      <c r="C86" s="697">
        <v>43202</v>
      </c>
      <c r="D86" s="78">
        <v>8</v>
      </c>
      <c r="E86" s="78">
        <v>1</v>
      </c>
      <c r="F86" s="681">
        <v>61000</v>
      </c>
      <c r="G86" s="78" t="s">
        <v>31</v>
      </c>
      <c r="H86" s="679">
        <v>50.354999999999997</v>
      </c>
      <c r="I86" s="679">
        <v>16.481999999999999</v>
      </c>
      <c r="J86" s="78" t="s">
        <v>26</v>
      </c>
      <c r="K86" s="78" t="s">
        <v>33</v>
      </c>
      <c r="L86" s="78" t="s">
        <v>17</v>
      </c>
      <c r="M86" s="209"/>
      <c r="N86" s="695"/>
    </row>
    <row r="87" spans="2:14" ht="13.05" customHeight="1" x14ac:dyDescent="0.3">
      <c r="B87" s="229">
        <v>81</v>
      </c>
      <c r="C87" s="697">
        <v>43202</v>
      </c>
      <c r="D87" s="78">
        <v>8</v>
      </c>
      <c r="E87" s="78">
        <v>1</v>
      </c>
      <c r="F87" s="681">
        <v>23400</v>
      </c>
      <c r="G87" s="78" t="s">
        <v>30</v>
      </c>
      <c r="H87" s="679">
        <v>50.251899999999999</v>
      </c>
      <c r="I87" s="679">
        <v>16.2746</v>
      </c>
      <c r="J87" s="78" t="s">
        <v>3</v>
      </c>
      <c r="K87" s="78" t="s">
        <v>33</v>
      </c>
      <c r="L87" s="78" t="s">
        <v>17</v>
      </c>
      <c r="M87" s="209"/>
      <c r="N87" s="695"/>
    </row>
    <row r="88" spans="2:14" ht="13.05" customHeight="1" x14ac:dyDescent="0.3">
      <c r="B88" s="229">
        <v>82</v>
      </c>
      <c r="C88" s="697">
        <v>43203</v>
      </c>
      <c r="D88" s="78">
        <v>8</v>
      </c>
      <c r="E88" s="78">
        <v>1</v>
      </c>
      <c r="F88" s="681">
        <v>61190</v>
      </c>
      <c r="G88" s="78" t="s">
        <v>31</v>
      </c>
      <c r="H88" s="679">
        <v>50.3613</v>
      </c>
      <c r="I88" s="679">
        <v>16.4834</v>
      </c>
      <c r="J88" s="78" t="s">
        <v>9</v>
      </c>
      <c r="K88" s="78" t="s">
        <v>33</v>
      </c>
      <c r="L88" s="78" t="s">
        <v>17</v>
      </c>
      <c r="M88" s="209"/>
      <c r="N88" s="695"/>
    </row>
    <row r="89" spans="2:14" ht="13.05" customHeight="1" x14ac:dyDescent="0.3">
      <c r="B89" s="229">
        <v>83</v>
      </c>
      <c r="C89" s="697">
        <v>43204</v>
      </c>
      <c r="D89" s="78">
        <v>8</v>
      </c>
      <c r="E89" s="78">
        <v>1</v>
      </c>
      <c r="F89" s="681">
        <v>5150</v>
      </c>
      <c r="G89" s="78" t="s">
        <v>31</v>
      </c>
      <c r="H89" s="679">
        <v>50.252099999999999</v>
      </c>
      <c r="I89" s="679">
        <v>16.152799999999999</v>
      </c>
      <c r="J89" s="78" t="s">
        <v>9</v>
      </c>
      <c r="K89" s="78" t="s">
        <v>33</v>
      </c>
      <c r="L89" s="194" t="s">
        <v>864</v>
      </c>
      <c r="M89" s="209"/>
      <c r="N89" s="695"/>
    </row>
    <row r="90" spans="2:14" ht="13.05" customHeight="1" x14ac:dyDescent="0.3">
      <c r="B90" s="229">
        <v>84</v>
      </c>
      <c r="C90" s="697">
        <v>43207</v>
      </c>
      <c r="D90" s="78">
        <v>8</v>
      </c>
      <c r="E90" s="78">
        <v>1</v>
      </c>
      <c r="F90" s="681">
        <v>22800</v>
      </c>
      <c r="G90" s="78" t="s">
        <v>31</v>
      </c>
      <c r="H90" s="679">
        <v>50.2515</v>
      </c>
      <c r="I90" s="679">
        <v>16.400400000000001</v>
      </c>
      <c r="J90" s="78" t="s">
        <v>467</v>
      </c>
      <c r="K90" s="78" t="s">
        <v>33</v>
      </c>
      <c r="L90" s="78" t="s">
        <v>17</v>
      </c>
      <c r="M90" s="209"/>
      <c r="N90" s="695"/>
    </row>
    <row r="91" spans="2:14" ht="13.05" customHeight="1" x14ac:dyDescent="0.3">
      <c r="B91" s="229">
        <v>85</v>
      </c>
      <c r="C91" s="697">
        <v>43208</v>
      </c>
      <c r="D91" s="78">
        <v>8</v>
      </c>
      <c r="E91" s="78">
        <v>1</v>
      </c>
      <c r="F91" s="681">
        <v>55200</v>
      </c>
      <c r="G91" s="78" t="s">
        <v>30</v>
      </c>
      <c r="H91" s="679">
        <v>50.2729</v>
      </c>
      <c r="I91" s="679">
        <v>16.401700000000002</v>
      </c>
      <c r="J91" s="78" t="s">
        <v>6</v>
      </c>
      <c r="K91" s="78" t="s">
        <v>33</v>
      </c>
      <c r="L91" s="78" t="s">
        <v>17</v>
      </c>
      <c r="M91" s="209"/>
      <c r="N91" s="695"/>
    </row>
    <row r="92" spans="2:14" ht="13.05" customHeight="1" x14ac:dyDescent="0.3">
      <c r="B92" s="229">
        <v>86</v>
      </c>
      <c r="C92" s="697">
        <v>43208</v>
      </c>
      <c r="D92" s="191">
        <v>8</v>
      </c>
      <c r="E92" s="191">
        <v>1</v>
      </c>
      <c r="F92" s="681">
        <v>700</v>
      </c>
      <c r="G92" s="191" t="s">
        <v>31</v>
      </c>
      <c r="H92" s="683">
        <v>50.255499999999998</v>
      </c>
      <c r="I92" s="683">
        <v>16.113800000000001</v>
      </c>
      <c r="J92" s="199" t="s">
        <v>6</v>
      </c>
      <c r="K92" s="684" t="s">
        <v>16</v>
      </c>
      <c r="L92" s="194" t="s">
        <v>864</v>
      </c>
      <c r="M92" s="210"/>
      <c r="N92" s="695"/>
    </row>
    <row r="93" spans="2:14" ht="13.05" customHeight="1" x14ac:dyDescent="0.3">
      <c r="B93" s="229">
        <v>87</v>
      </c>
      <c r="C93" s="697">
        <v>43210</v>
      </c>
      <c r="D93" s="193">
        <v>8</v>
      </c>
      <c r="E93" s="193">
        <v>1</v>
      </c>
      <c r="F93" s="681">
        <v>49950</v>
      </c>
      <c r="G93" s="193" t="s">
        <v>31</v>
      </c>
      <c r="H93" s="685">
        <v>50.314999999999998</v>
      </c>
      <c r="I93" s="685">
        <v>16.454799999999999</v>
      </c>
      <c r="J93" s="194" t="s">
        <v>3</v>
      </c>
      <c r="K93" s="686" t="s">
        <v>16</v>
      </c>
      <c r="L93" s="194" t="s">
        <v>17</v>
      </c>
      <c r="M93" s="211"/>
      <c r="N93" s="695"/>
    </row>
    <row r="94" spans="2:14" ht="13.05" customHeight="1" x14ac:dyDescent="0.3">
      <c r="B94" s="229">
        <v>88</v>
      </c>
      <c r="C94" s="697">
        <v>43210</v>
      </c>
      <c r="D94" s="193">
        <v>8</v>
      </c>
      <c r="E94" s="193">
        <v>1</v>
      </c>
      <c r="F94" s="681">
        <v>49980</v>
      </c>
      <c r="G94" s="193" t="s">
        <v>31</v>
      </c>
      <c r="H94" s="685">
        <v>50.314399999999999</v>
      </c>
      <c r="I94" s="685">
        <v>16.463200000000001</v>
      </c>
      <c r="J94" s="194" t="s">
        <v>3</v>
      </c>
      <c r="K94" s="686" t="s">
        <v>16</v>
      </c>
      <c r="L94" s="194" t="s">
        <v>17</v>
      </c>
      <c r="M94" s="211"/>
      <c r="N94" s="695"/>
    </row>
    <row r="95" spans="2:14" ht="13.05" customHeight="1" x14ac:dyDescent="0.3">
      <c r="B95" s="229">
        <v>89</v>
      </c>
      <c r="C95" s="697">
        <v>43210</v>
      </c>
      <c r="D95" s="193">
        <v>8</v>
      </c>
      <c r="E95" s="193">
        <v>1</v>
      </c>
      <c r="F95" s="681">
        <v>51300</v>
      </c>
      <c r="G95" s="193" t="s">
        <v>31</v>
      </c>
      <c r="H95" s="685">
        <v>50.314</v>
      </c>
      <c r="I95" s="685">
        <v>16.469000000000001</v>
      </c>
      <c r="J95" s="194" t="s">
        <v>3</v>
      </c>
      <c r="K95" s="686" t="s">
        <v>16</v>
      </c>
      <c r="L95" s="194" t="s">
        <v>17</v>
      </c>
      <c r="M95" s="211"/>
      <c r="N95" s="695"/>
    </row>
    <row r="96" spans="2:14" ht="13.05" customHeight="1" x14ac:dyDescent="0.3">
      <c r="B96" s="229">
        <v>90</v>
      </c>
      <c r="C96" s="697">
        <v>43211</v>
      </c>
      <c r="D96" s="193">
        <v>8</v>
      </c>
      <c r="E96" s="193">
        <v>1</v>
      </c>
      <c r="F96" s="681">
        <v>49980</v>
      </c>
      <c r="G96" s="193" t="s">
        <v>31</v>
      </c>
      <c r="H96" s="685">
        <v>50.314399999999999</v>
      </c>
      <c r="I96" s="685">
        <v>16.463200000000001</v>
      </c>
      <c r="J96" s="194" t="s">
        <v>3</v>
      </c>
      <c r="K96" s="686" t="s">
        <v>16</v>
      </c>
      <c r="L96" s="194" t="s">
        <v>17</v>
      </c>
      <c r="M96" s="211"/>
      <c r="N96" s="695"/>
    </row>
    <row r="97" spans="2:14" ht="13.05" customHeight="1" x14ac:dyDescent="0.3">
      <c r="B97" s="229">
        <v>91</v>
      </c>
      <c r="C97" s="697">
        <v>43212</v>
      </c>
      <c r="D97" s="193">
        <v>8</v>
      </c>
      <c r="E97" s="193">
        <v>1</v>
      </c>
      <c r="F97" s="681">
        <v>9300</v>
      </c>
      <c r="G97" s="193" t="s">
        <v>31</v>
      </c>
      <c r="H97" s="685">
        <v>50.244700000000002</v>
      </c>
      <c r="I97" s="685">
        <v>16.1844</v>
      </c>
      <c r="J97" s="194" t="s">
        <v>3</v>
      </c>
      <c r="K97" s="686" t="s">
        <v>16</v>
      </c>
      <c r="L97" s="194" t="s">
        <v>8</v>
      </c>
      <c r="M97" s="211"/>
      <c r="N97" s="695"/>
    </row>
    <row r="98" spans="2:14" ht="13.05" customHeight="1" x14ac:dyDescent="0.3">
      <c r="B98" s="229">
        <v>92</v>
      </c>
      <c r="C98" s="697">
        <v>43212</v>
      </c>
      <c r="D98" s="193">
        <v>8</v>
      </c>
      <c r="E98" s="193">
        <v>1</v>
      </c>
      <c r="F98" s="681">
        <v>40300</v>
      </c>
      <c r="G98" s="193" t="s">
        <v>30</v>
      </c>
      <c r="H98" s="685">
        <v>50.272199999999998</v>
      </c>
      <c r="I98" s="685">
        <v>16.391200000000001</v>
      </c>
      <c r="J98" s="194" t="s">
        <v>29</v>
      </c>
      <c r="K98" s="686" t="s">
        <v>16</v>
      </c>
      <c r="L98" s="194" t="s">
        <v>17</v>
      </c>
      <c r="M98" s="211"/>
      <c r="N98" s="695"/>
    </row>
    <row r="99" spans="2:14" ht="13.05" customHeight="1" x14ac:dyDescent="0.3">
      <c r="B99" s="229">
        <v>93</v>
      </c>
      <c r="C99" s="697">
        <v>43212</v>
      </c>
      <c r="D99" s="193">
        <v>8</v>
      </c>
      <c r="E99" s="193">
        <v>1</v>
      </c>
      <c r="F99" s="681">
        <v>38100</v>
      </c>
      <c r="G99" s="193" t="s">
        <v>30</v>
      </c>
      <c r="H99" s="685">
        <v>50.272300000000001</v>
      </c>
      <c r="I99" s="685">
        <v>16.384699999999999</v>
      </c>
      <c r="J99" s="194" t="s">
        <v>12</v>
      </c>
      <c r="K99" s="686" t="s">
        <v>16</v>
      </c>
      <c r="L99" s="194" t="s">
        <v>17</v>
      </c>
      <c r="M99" s="211"/>
      <c r="N99" s="695"/>
    </row>
    <row r="100" spans="2:14" ht="13.05" customHeight="1" x14ac:dyDescent="0.3">
      <c r="B100" s="229">
        <v>94</v>
      </c>
      <c r="C100" s="697">
        <v>43212</v>
      </c>
      <c r="D100" s="193">
        <v>8</v>
      </c>
      <c r="E100" s="193">
        <v>1</v>
      </c>
      <c r="F100" s="681">
        <v>39300</v>
      </c>
      <c r="G100" s="193" t="s">
        <v>31</v>
      </c>
      <c r="H100" s="685">
        <v>50.283000000000001</v>
      </c>
      <c r="I100" s="685">
        <v>16.394600000000001</v>
      </c>
      <c r="J100" s="194" t="s">
        <v>26</v>
      </c>
      <c r="K100" s="686" t="s">
        <v>16</v>
      </c>
      <c r="L100" s="194" t="s">
        <v>17</v>
      </c>
      <c r="M100" s="211"/>
      <c r="N100" s="695"/>
    </row>
    <row r="101" spans="2:14" ht="13.05" customHeight="1" x14ac:dyDescent="0.3">
      <c r="B101" s="229">
        <v>95</v>
      </c>
      <c r="C101" s="697">
        <v>43214</v>
      </c>
      <c r="D101" s="193">
        <v>8</v>
      </c>
      <c r="E101" s="193">
        <v>1</v>
      </c>
      <c r="F101" s="681">
        <v>60450</v>
      </c>
      <c r="G101" s="193" t="s">
        <v>31</v>
      </c>
      <c r="H101" s="685">
        <v>50.354999999999997</v>
      </c>
      <c r="I101" s="685">
        <v>16.4817</v>
      </c>
      <c r="J101" s="194" t="s">
        <v>6</v>
      </c>
      <c r="K101" s="686" t="s">
        <v>16</v>
      </c>
      <c r="L101" s="194" t="s">
        <v>864</v>
      </c>
      <c r="M101" s="211"/>
      <c r="N101" s="695"/>
    </row>
    <row r="102" spans="2:14" ht="13.05" customHeight="1" x14ac:dyDescent="0.3">
      <c r="B102" s="229">
        <v>96</v>
      </c>
      <c r="C102" s="697">
        <v>43214</v>
      </c>
      <c r="D102" s="193">
        <v>8</v>
      </c>
      <c r="E102" s="193">
        <v>1</v>
      </c>
      <c r="F102" s="681">
        <v>71400</v>
      </c>
      <c r="G102" s="193" t="s">
        <v>31</v>
      </c>
      <c r="H102" s="685">
        <v>50.414999999999999</v>
      </c>
      <c r="I102" s="685">
        <v>16.491299999999999</v>
      </c>
      <c r="J102" s="194" t="s">
        <v>9</v>
      </c>
      <c r="K102" s="686" t="s">
        <v>16</v>
      </c>
      <c r="L102" s="194" t="s">
        <v>864</v>
      </c>
      <c r="M102" s="211"/>
      <c r="N102" s="695"/>
    </row>
    <row r="103" spans="2:14" ht="13.05" customHeight="1" x14ac:dyDescent="0.3">
      <c r="B103" s="229">
        <v>97</v>
      </c>
      <c r="C103" s="697">
        <v>43214</v>
      </c>
      <c r="D103" s="193">
        <v>8</v>
      </c>
      <c r="E103" s="193">
        <v>1</v>
      </c>
      <c r="F103" s="681">
        <v>58500</v>
      </c>
      <c r="G103" s="193" t="s">
        <v>31</v>
      </c>
      <c r="H103" s="685">
        <v>50.345100000000002</v>
      </c>
      <c r="I103" s="685">
        <v>16.4815</v>
      </c>
      <c r="J103" s="194" t="s">
        <v>6</v>
      </c>
      <c r="K103" s="686" t="s">
        <v>16</v>
      </c>
      <c r="L103" s="194" t="s">
        <v>17</v>
      </c>
      <c r="M103" s="211"/>
      <c r="N103" s="695"/>
    </row>
    <row r="104" spans="2:14" ht="13.05" customHeight="1" x14ac:dyDescent="0.3">
      <c r="B104" s="229">
        <v>98</v>
      </c>
      <c r="C104" s="697">
        <v>43214</v>
      </c>
      <c r="D104" s="193">
        <v>8</v>
      </c>
      <c r="E104" s="193">
        <v>1</v>
      </c>
      <c r="F104" s="681">
        <v>26460</v>
      </c>
      <c r="G104" s="193" t="s">
        <v>31</v>
      </c>
      <c r="H104" s="685">
        <v>50.252099999999999</v>
      </c>
      <c r="I104" s="685">
        <v>16.301500000000001</v>
      </c>
      <c r="J104" s="231" t="s">
        <v>3</v>
      </c>
      <c r="K104" s="686" t="s">
        <v>16</v>
      </c>
      <c r="L104" s="194" t="s">
        <v>8</v>
      </c>
      <c r="M104" s="211"/>
      <c r="N104" s="695"/>
    </row>
    <row r="105" spans="2:14" ht="13.05" customHeight="1" x14ac:dyDescent="0.3">
      <c r="B105" s="229">
        <v>99</v>
      </c>
      <c r="C105" s="697">
        <v>43217</v>
      </c>
      <c r="D105" s="193">
        <v>8</v>
      </c>
      <c r="E105" s="193">
        <v>1</v>
      </c>
      <c r="F105" s="681">
        <v>23800</v>
      </c>
      <c r="G105" s="193" t="s">
        <v>31</v>
      </c>
      <c r="H105" s="685">
        <v>50.252899999999997</v>
      </c>
      <c r="I105" s="685">
        <v>16.283999999999999</v>
      </c>
      <c r="J105" s="194" t="s">
        <v>5</v>
      </c>
      <c r="K105" s="686" t="s">
        <v>16</v>
      </c>
      <c r="L105" s="194" t="s">
        <v>8</v>
      </c>
      <c r="M105" s="211"/>
      <c r="N105" s="695"/>
    </row>
    <row r="106" spans="2:14" ht="13.05" customHeight="1" x14ac:dyDescent="0.3">
      <c r="B106" s="229">
        <v>100</v>
      </c>
      <c r="C106" s="697">
        <v>43217</v>
      </c>
      <c r="D106" s="193">
        <v>8</v>
      </c>
      <c r="E106" s="193">
        <v>1</v>
      </c>
      <c r="F106" s="681">
        <v>18800</v>
      </c>
      <c r="G106" s="193" t="s">
        <v>30</v>
      </c>
      <c r="H106" s="685">
        <v>50.242600000000003</v>
      </c>
      <c r="I106" s="685">
        <v>16.243500000000001</v>
      </c>
      <c r="J106" s="194" t="s">
        <v>1350</v>
      </c>
      <c r="K106" s="686" t="s">
        <v>16</v>
      </c>
      <c r="L106" s="194" t="s">
        <v>1351</v>
      </c>
      <c r="M106" s="211"/>
      <c r="N106" s="695"/>
    </row>
    <row r="107" spans="2:14" ht="13.05" customHeight="1" x14ac:dyDescent="0.3">
      <c r="B107" s="229">
        <v>101</v>
      </c>
      <c r="C107" s="697">
        <v>43217</v>
      </c>
      <c r="D107" s="193">
        <v>8</v>
      </c>
      <c r="E107" s="193">
        <v>1</v>
      </c>
      <c r="F107" s="681">
        <v>13170</v>
      </c>
      <c r="G107" s="193" t="s">
        <v>30</v>
      </c>
      <c r="H107" s="685">
        <v>50.238</v>
      </c>
      <c r="I107" s="685">
        <v>16.202999999999999</v>
      </c>
      <c r="J107" s="194" t="s">
        <v>12</v>
      </c>
      <c r="K107" s="686" t="s">
        <v>16</v>
      </c>
      <c r="L107" s="194" t="s">
        <v>8</v>
      </c>
      <c r="M107" s="211"/>
      <c r="N107" s="695"/>
    </row>
    <row r="108" spans="2:14" ht="13.05" customHeight="1" x14ac:dyDescent="0.3">
      <c r="B108" s="229">
        <v>102</v>
      </c>
      <c r="C108" s="697">
        <v>43218</v>
      </c>
      <c r="D108" s="193">
        <v>8</v>
      </c>
      <c r="E108" s="193">
        <v>1</v>
      </c>
      <c r="F108" s="681">
        <v>2700</v>
      </c>
      <c r="G108" s="193" t="s">
        <v>30</v>
      </c>
      <c r="H108" s="685">
        <v>50.263399999999997</v>
      </c>
      <c r="I108" s="685">
        <v>16.1341</v>
      </c>
      <c r="J108" s="194" t="s">
        <v>9</v>
      </c>
      <c r="K108" s="686" t="s">
        <v>16</v>
      </c>
      <c r="L108" s="194" t="s">
        <v>1352</v>
      </c>
      <c r="M108" s="211"/>
      <c r="N108" s="695"/>
    </row>
    <row r="109" spans="2:14" ht="13.05" customHeight="1" x14ac:dyDescent="0.3">
      <c r="B109" s="229">
        <v>103</v>
      </c>
      <c r="C109" s="697">
        <v>43220</v>
      </c>
      <c r="D109" s="193">
        <v>8</v>
      </c>
      <c r="E109" s="193">
        <v>1</v>
      </c>
      <c r="F109" s="681">
        <v>27700</v>
      </c>
      <c r="G109" s="193" t="s">
        <v>31</v>
      </c>
      <c r="H109" s="685">
        <v>50.256300000000003</v>
      </c>
      <c r="I109" s="685">
        <v>16.273800000000001</v>
      </c>
      <c r="J109" s="194" t="s">
        <v>3</v>
      </c>
      <c r="K109" s="686" t="s">
        <v>16</v>
      </c>
      <c r="L109" s="194" t="s">
        <v>17</v>
      </c>
      <c r="M109" s="211"/>
      <c r="N109" s="695"/>
    </row>
    <row r="110" spans="2:14" ht="13.05" customHeight="1" x14ac:dyDescent="0.3">
      <c r="B110" s="229">
        <v>104</v>
      </c>
      <c r="C110" s="697">
        <v>43222</v>
      </c>
      <c r="D110" s="193">
        <v>8</v>
      </c>
      <c r="E110" s="193">
        <v>1</v>
      </c>
      <c r="F110" s="681">
        <v>61850</v>
      </c>
      <c r="G110" s="193" t="s">
        <v>863</v>
      </c>
      <c r="H110" s="685">
        <v>50.362299999999998</v>
      </c>
      <c r="I110" s="685">
        <v>16.492799999999999</v>
      </c>
      <c r="J110" s="194" t="s">
        <v>26</v>
      </c>
      <c r="K110" s="686" t="s">
        <v>16</v>
      </c>
      <c r="L110" s="194" t="s">
        <v>17</v>
      </c>
      <c r="M110" s="211"/>
      <c r="N110" s="695"/>
    </row>
    <row r="111" spans="2:14" ht="13.05" customHeight="1" x14ac:dyDescent="0.3">
      <c r="B111" s="229">
        <v>105</v>
      </c>
      <c r="C111" s="697">
        <v>43223</v>
      </c>
      <c r="D111" s="193">
        <v>8</v>
      </c>
      <c r="E111" s="193">
        <v>1</v>
      </c>
      <c r="F111" s="681">
        <v>41450</v>
      </c>
      <c r="G111" s="193" t="s">
        <v>30</v>
      </c>
      <c r="H111" s="685">
        <v>50.275500000000001</v>
      </c>
      <c r="I111" s="685">
        <v>16.411899999999999</v>
      </c>
      <c r="J111" s="194" t="s">
        <v>6</v>
      </c>
      <c r="K111" s="686" t="s">
        <v>16</v>
      </c>
      <c r="L111" s="194" t="s">
        <v>870</v>
      </c>
      <c r="M111" s="211"/>
      <c r="N111" s="695"/>
    </row>
    <row r="112" spans="2:14" ht="13.05" customHeight="1" x14ac:dyDescent="0.3">
      <c r="B112" s="229">
        <v>106</v>
      </c>
      <c r="C112" s="697">
        <v>43223</v>
      </c>
      <c r="D112" s="193">
        <v>8</v>
      </c>
      <c r="E112" s="193">
        <v>1</v>
      </c>
      <c r="F112" s="681">
        <v>15600</v>
      </c>
      <c r="G112" s="193" t="s">
        <v>863</v>
      </c>
      <c r="H112" s="685">
        <v>50.235399999999998</v>
      </c>
      <c r="I112" s="685">
        <v>16.2224</v>
      </c>
      <c r="J112" s="194" t="s">
        <v>26</v>
      </c>
      <c r="K112" s="686" t="s">
        <v>16</v>
      </c>
      <c r="L112" s="194" t="s">
        <v>8</v>
      </c>
      <c r="M112" s="211"/>
      <c r="N112" s="695"/>
    </row>
    <row r="113" spans="2:14" ht="13.05" customHeight="1" x14ac:dyDescent="0.3">
      <c r="B113" s="229">
        <v>107</v>
      </c>
      <c r="C113" s="697">
        <v>43223</v>
      </c>
      <c r="D113" s="193">
        <v>8</v>
      </c>
      <c r="E113" s="193">
        <v>1</v>
      </c>
      <c r="F113" s="681">
        <v>20200</v>
      </c>
      <c r="G113" s="193" t="s">
        <v>31</v>
      </c>
      <c r="H113" s="685">
        <v>50.242899999999999</v>
      </c>
      <c r="I113" s="685">
        <v>16.254000000000001</v>
      </c>
      <c r="J113" s="231" t="s">
        <v>6</v>
      </c>
      <c r="K113" s="686" t="s">
        <v>16</v>
      </c>
      <c r="L113" s="194" t="s">
        <v>8</v>
      </c>
      <c r="M113" s="211"/>
      <c r="N113" s="695"/>
    </row>
    <row r="114" spans="2:14" ht="13.05" customHeight="1" x14ac:dyDescent="0.3">
      <c r="B114" s="229">
        <v>108</v>
      </c>
      <c r="C114" s="697">
        <v>43223</v>
      </c>
      <c r="D114" s="193">
        <v>8</v>
      </c>
      <c r="E114" s="193">
        <v>1</v>
      </c>
      <c r="F114" s="681">
        <v>1300</v>
      </c>
      <c r="G114" s="193" t="s">
        <v>31</v>
      </c>
      <c r="H114" s="685">
        <v>50.262</v>
      </c>
      <c r="I114" s="685">
        <v>16.124199999999998</v>
      </c>
      <c r="J114" s="231" t="s">
        <v>6</v>
      </c>
      <c r="K114" s="686" t="s">
        <v>16</v>
      </c>
      <c r="L114" s="194" t="s">
        <v>864</v>
      </c>
      <c r="M114" s="211"/>
      <c r="N114" s="695"/>
    </row>
    <row r="115" spans="2:14" ht="13.05" customHeight="1" x14ac:dyDescent="0.3">
      <c r="B115" s="229">
        <v>109</v>
      </c>
      <c r="C115" s="697">
        <v>43224</v>
      </c>
      <c r="D115" s="193">
        <v>8</v>
      </c>
      <c r="E115" s="193">
        <v>1</v>
      </c>
      <c r="F115" s="681">
        <v>14950</v>
      </c>
      <c r="G115" s="193" t="s">
        <v>30</v>
      </c>
      <c r="H115" s="685">
        <v>50.235599999999998</v>
      </c>
      <c r="I115" s="685">
        <v>16.2225</v>
      </c>
      <c r="J115" s="231" t="s">
        <v>3</v>
      </c>
      <c r="K115" s="686" t="s">
        <v>16</v>
      </c>
      <c r="L115" s="231" t="s">
        <v>1353</v>
      </c>
      <c r="M115" s="211"/>
      <c r="N115" s="695"/>
    </row>
    <row r="116" spans="2:14" ht="13.05" customHeight="1" x14ac:dyDescent="0.3">
      <c r="B116" s="229">
        <v>110</v>
      </c>
      <c r="C116" s="697">
        <v>43226</v>
      </c>
      <c r="D116" s="193">
        <v>8</v>
      </c>
      <c r="E116" s="193">
        <v>1</v>
      </c>
      <c r="F116" s="681">
        <v>34700</v>
      </c>
      <c r="G116" s="193" t="s">
        <v>30</v>
      </c>
      <c r="H116" s="685">
        <v>50.261600000000001</v>
      </c>
      <c r="I116" s="685">
        <v>16.365200000000002</v>
      </c>
      <c r="J116" s="231" t="s">
        <v>9</v>
      </c>
      <c r="K116" s="686" t="s">
        <v>16</v>
      </c>
      <c r="L116" s="231" t="s">
        <v>1353</v>
      </c>
      <c r="M116" s="211"/>
      <c r="N116" s="695"/>
    </row>
    <row r="117" spans="2:14" ht="13.05" customHeight="1" x14ac:dyDescent="0.3">
      <c r="B117" s="229">
        <v>111</v>
      </c>
      <c r="C117" s="697">
        <v>43227</v>
      </c>
      <c r="D117" s="193">
        <v>8</v>
      </c>
      <c r="E117" s="193">
        <v>1</v>
      </c>
      <c r="F117" s="681">
        <v>54800</v>
      </c>
      <c r="G117" s="193" t="s">
        <v>30</v>
      </c>
      <c r="H117" s="685">
        <v>50.331600000000002</v>
      </c>
      <c r="I117" s="685">
        <v>16.475200000000001</v>
      </c>
      <c r="J117" s="194" t="s">
        <v>6</v>
      </c>
      <c r="K117" s="686" t="s">
        <v>16</v>
      </c>
      <c r="L117" s="194" t="s">
        <v>97</v>
      </c>
      <c r="M117" s="211"/>
      <c r="N117" s="695"/>
    </row>
    <row r="118" spans="2:14" ht="13.05" customHeight="1" x14ac:dyDescent="0.3">
      <c r="B118" s="229">
        <v>112</v>
      </c>
      <c r="C118" s="697">
        <v>43229</v>
      </c>
      <c r="D118" s="193">
        <v>8</v>
      </c>
      <c r="E118" s="193">
        <v>1</v>
      </c>
      <c r="F118" s="681">
        <v>23500</v>
      </c>
      <c r="G118" s="193" t="s">
        <v>31</v>
      </c>
      <c r="H118" s="685">
        <v>50.251899999999999</v>
      </c>
      <c r="I118" s="685">
        <v>16.2744</v>
      </c>
      <c r="J118" s="194" t="s">
        <v>3</v>
      </c>
      <c r="K118" s="686" t="s">
        <v>16</v>
      </c>
      <c r="L118" s="194" t="s">
        <v>8</v>
      </c>
      <c r="M118" s="211"/>
      <c r="N118" s="695"/>
    </row>
    <row r="119" spans="2:14" ht="13.05" customHeight="1" x14ac:dyDescent="0.3">
      <c r="B119" s="229">
        <v>113</v>
      </c>
      <c r="C119" s="697">
        <v>43229</v>
      </c>
      <c r="D119" s="193">
        <v>8</v>
      </c>
      <c r="E119" s="193">
        <v>1</v>
      </c>
      <c r="F119" s="681">
        <v>28660</v>
      </c>
      <c r="G119" s="193" t="s">
        <v>31</v>
      </c>
      <c r="H119" s="685">
        <v>50.264499999999998</v>
      </c>
      <c r="I119" s="685">
        <v>16.301300000000001</v>
      </c>
      <c r="J119" s="194" t="s">
        <v>3</v>
      </c>
      <c r="K119" s="686" t="s">
        <v>16</v>
      </c>
      <c r="L119" s="194" t="s">
        <v>17</v>
      </c>
      <c r="M119" s="211"/>
      <c r="N119" s="695"/>
    </row>
    <row r="120" spans="2:14" ht="13.05" customHeight="1" x14ac:dyDescent="0.3">
      <c r="B120" s="229">
        <v>114</v>
      </c>
      <c r="C120" s="697">
        <v>43230</v>
      </c>
      <c r="D120" s="193">
        <v>8</v>
      </c>
      <c r="E120" s="193">
        <v>1</v>
      </c>
      <c r="F120" s="681">
        <v>4720</v>
      </c>
      <c r="G120" s="193" t="s">
        <v>31</v>
      </c>
      <c r="H120" s="685">
        <v>50.2532</v>
      </c>
      <c r="I120" s="685">
        <v>16.151499999999999</v>
      </c>
      <c r="J120" s="194" t="s">
        <v>5</v>
      </c>
      <c r="K120" s="686" t="s">
        <v>16</v>
      </c>
      <c r="L120" s="194" t="s">
        <v>864</v>
      </c>
      <c r="M120" s="211"/>
      <c r="N120" s="695"/>
    </row>
    <row r="121" spans="2:14" ht="13.05" customHeight="1" x14ac:dyDescent="0.3">
      <c r="B121" s="229">
        <v>115</v>
      </c>
      <c r="C121" s="697">
        <v>43230</v>
      </c>
      <c r="D121" s="193">
        <v>8</v>
      </c>
      <c r="E121" s="193">
        <v>1</v>
      </c>
      <c r="F121" s="681">
        <v>66400</v>
      </c>
      <c r="G121" s="193" t="s">
        <v>863</v>
      </c>
      <c r="H121" s="685">
        <v>50.399000000000001</v>
      </c>
      <c r="I121" s="685">
        <v>16.494</v>
      </c>
      <c r="J121" s="194" t="s">
        <v>3</v>
      </c>
      <c r="K121" s="686" t="s">
        <v>16</v>
      </c>
      <c r="L121" s="194" t="s">
        <v>17</v>
      </c>
      <c r="M121" s="211"/>
      <c r="N121" s="695"/>
    </row>
    <row r="122" spans="2:14" ht="13.05" customHeight="1" x14ac:dyDescent="0.3">
      <c r="B122" s="229">
        <v>116</v>
      </c>
      <c r="C122" s="697">
        <v>43232</v>
      </c>
      <c r="D122" s="193">
        <v>8</v>
      </c>
      <c r="E122" s="193">
        <v>1</v>
      </c>
      <c r="F122" s="681">
        <v>55500</v>
      </c>
      <c r="G122" s="193" t="s">
        <v>30</v>
      </c>
      <c r="H122" s="685">
        <v>50.332900000000002</v>
      </c>
      <c r="I122" s="685">
        <v>16.473800000000001</v>
      </c>
      <c r="J122" s="194" t="s">
        <v>3</v>
      </c>
      <c r="K122" s="686" t="s">
        <v>16</v>
      </c>
      <c r="L122" s="231" t="s">
        <v>17</v>
      </c>
      <c r="M122" s="211"/>
      <c r="N122" s="695"/>
    </row>
    <row r="123" spans="2:14" ht="13.05" customHeight="1" x14ac:dyDescent="0.3">
      <c r="B123" s="229">
        <v>117</v>
      </c>
      <c r="C123" s="697">
        <v>43233</v>
      </c>
      <c r="D123" s="193">
        <v>8</v>
      </c>
      <c r="E123" s="193">
        <v>1</v>
      </c>
      <c r="F123" s="681">
        <v>17050</v>
      </c>
      <c r="G123" s="193" t="s">
        <v>31</v>
      </c>
      <c r="H123" s="685">
        <v>50.242400000000004</v>
      </c>
      <c r="I123" s="685">
        <v>16.2319</v>
      </c>
      <c r="J123" s="194" t="s">
        <v>9</v>
      </c>
      <c r="K123" s="686" t="s">
        <v>16</v>
      </c>
      <c r="L123" s="194" t="s">
        <v>8</v>
      </c>
      <c r="M123" s="211"/>
      <c r="N123" s="695"/>
    </row>
    <row r="124" spans="2:14" ht="13.05" customHeight="1" x14ac:dyDescent="0.3">
      <c r="B124" s="229">
        <v>118</v>
      </c>
      <c r="C124" s="697">
        <v>43233</v>
      </c>
      <c r="D124" s="193">
        <v>8</v>
      </c>
      <c r="E124" s="193">
        <v>1</v>
      </c>
      <c r="F124" s="681">
        <v>6950</v>
      </c>
      <c r="G124" s="193" t="s">
        <v>31</v>
      </c>
      <c r="H124" s="685">
        <v>50.243699999999997</v>
      </c>
      <c r="I124" s="685">
        <v>16.161999999999999</v>
      </c>
      <c r="J124" s="194" t="s">
        <v>9</v>
      </c>
      <c r="K124" s="686" t="s">
        <v>16</v>
      </c>
      <c r="L124" s="231" t="s">
        <v>1353</v>
      </c>
      <c r="M124" s="211"/>
      <c r="N124" s="695"/>
    </row>
    <row r="125" spans="2:14" ht="13.05" customHeight="1" x14ac:dyDescent="0.3">
      <c r="B125" s="229">
        <v>119</v>
      </c>
      <c r="C125" s="697">
        <v>43234</v>
      </c>
      <c r="D125" s="193">
        <v>8</v>
      </c>
      <c r="E125" s="193">
        <v>1</v>
      </c>
      <c r="F125" s="681">
        <v>69050</v>
      </c>
      <c r="G125" s="193" t="s">
        <v>30</v>
      </c>
      <c r="H125" s="685">
        <v>50.4</v>
      </c>
      <c r="I125" s="685">
        <v>16.4941</v>
      </c>
      <c r="J125" s="194" t="s">
        <v>12</v>
      </c>
      <c r="K125" s="686" t="s">
        <v>16</v>
      </c>
      <c r="L125" s="194" t="s">
        <v>17</v>
      </c>
      <c r="M125" s="211"/>
      <c r="N125" s="695"/>
    </row>
    <row r="126" spans="2:14" ht="13.05" customHeight="1" x14ac:dyDescent="0.3">
      <c r="B126" s="229">
        <v>120</v>
      </c>
      <c r="C126" s="697">
        <v>43234</v>
      </c>
      <c r="D126" s="193">
        <v>8</v>
      </c>
      <c r="E126" s="193">
        <v>1</v>
      </c>
      <c r="F126" s="687">
        <v>33690</v>
      </c>
      <c r="G126" s="193" t="s">
        <v>31</v>
      </c>
      <c r="H126" s="685">
        <v>50.261400000000002</v>
      </c>
      <c r="I126" s="685">
        <v>16.364000000000001</v>
      </c>
      <c r="J126" s="194" t="s">
        <v>26</v>
      </c>
      <c r="K126" s="686" t="s">
        <v>16</v>
      </c>
      <c r="L126" s="194" t="s">
        <v>17</v>
      </c>
      <c r="M126" s="211"/>
      <c r="N126" s="695"/>
    </row>
    <row r="127" spans="2:14" ht="13.05" customHeight="1" x14ac:dyDescent="0.3">
      <c r="B127" s="229">
        <v>121</v>
      </c>
      <c r="C127" s="697">
        <v>43234</v>
      </c>
      <c r="D127" s="193">
        <v>8</v>
      </c>
      <c r="E127" s="193">
        <v>1</v>
      </c>
      <c r="F127" s="687">
        <v>28310</v>
      </c>
      <c r="G127" s="193" t="s">
        <v>30</v>
      </c>
      <c r="H127" s="685">
        <v>50.255800000000001</v>
      </c>
      <c r="I127" s="685">
        <v>16.3154</v>
      </c>
      <c r="J127" s="194" t="s">
        <v>12</v>
      </c>
      <c r="K127" s="686" t="s">
        <v>16</v>
      </c>
      <c r="L127" s="194" t="s">
        <v>17</v>
      </c>
      <c r="M127" s="211"/>
      <c r="N127" s="695"/>
    </row>
    <row r="128" spans="2:14" ht="13.05" customHeight="1" x14ac:dyDescent="0.3">
      <c r="B128" s="229">
        <v>122</v>
      </c>
      <c r="C128" s="697">
        <v>43238</v>
      </c>
      <c r="D128" s="193">
        <v>8</v>
      </c>
      <c r="E128" s="193">
        <v>1</v>
      </c>
      <c r="F128" s="687">
        <v>23700</v>
      </c>
      <c r="G128" s="193" t="s">
        <v>30</v>
      </c>
      <c r="H128" s="685">
        <v>50.252800000000001</v>
      </c>
      <c r="I128" s="685">
        <v>16.275700000000001</v>
      </c>
      <c r="J128" s="194" t="s">
        <v>6</v>
      </c>
      <c r="K128" s="686" t="s">
        <v>16</v>
      </c>
      <c r="L128" s="194" t="s">
        <v>864</v>
      </c>
      <c r="M128" s="211"/>
      <c r="N128" s="695"/>
    </row>
    <row r="129" spans="2:14" ht="13.05" customHeight="1" x14ac:dyDescent="0.3">
      <c r="B129" s="229">
        <v>123</v>
      </c>
      <c r="C129" s="697">
        <v>43239</v>
      </c>
      <c r="D129" s="193">
        <v>8</v>
      </c>
      <c r="E129" s="193">
        <v>1</v>
      </c>
      <c r="F129" s="687">
        <v>12750</v>
      </c>
      <c r="G129" s="193" t="s">
        <v>31</v>
      </c>
      <c r="H129" s="685">
        <v>50.241999999999997</v>
      </c>
      <c r="I129" s="685">
        <v>16.203299999999999</v>
      </c>
      <c r="J129" s="194" t="s">
        <v>4</v>
      </c>
      <c r="K129" s="686" t="s">
        <v>16</v>
      </c>
      <c r="L129" s="194" t="s">
        <v>8</v>
      </c>
      <c r="M129" s="211"/>
      <c r="N129" s="695"/>
    </row>
    <row r="130" spans="2:14" ht="13.05" customHeight="1" x14ac:dyDescent="0.3">
      <c r="B130" s="229">
        <v>124</v>
      </c>
      <c r="C130" s="697">
        <v>43239</v>
      </c>
      <c r="D130" s="193">
        <v>8</v>
      </c>
      <c r="E130" s="193">
        <v>1</v>
      </c>
      <c r="F130" s="687">
        <v>20100</v>
      </c>
      <c r="G130" s="193" t="s">
        <v>31</v>
      </c>
      <c r="H130" s="685">
        <v>50.242699999999999</v>
      </c>
      <c r="I130" s="685">
        <v>16.254300000000001</v>
      </c>
      <c r="J130" s="194" t="s">
        <v>4</v>
      </c>
      <c r="K130" s="686" t="s">
        <v>16</v>
      </c>
      <c r="L130" s="194" t="s">
        <v>864</v>
      </c>
      <c r="M130" s="677"/>
      <c r="N130" s="695"/>
    </row>
    <row r="131" spans="2:14" ht="13.05" customHeight="1" x14ac:dyDescent="0.3">
      <c r="B131" s="229">
        <v>125</v>
      </c>
      <c r="C131" s="697">
        <v>43240</v>
      </c>
      <c r="D131" s="193">
        <v>8</v>
      </c>
      <c r="E131" s="193">
        <v>1</v>
      </c>
      <c r="F131" s="687">
        <v>41700</v>
      </c>
      <c r="G131" s="193" t="s">
        <v>30</v>
      </c>
      <c r="H131" s="685">
        <v>50.281799999999997</v>
      </c>
      <c r="I131" s="685">
        <v>16.415299999999998</v>
      </c>
      <c r="J131" s="194" t="s">
        <v>25</v>
      </c>
      <c r="K131" s="686" t="s">
        <v>16</v>
      </c>
      <c r="L131" s="194" t="s">
        <v>17</v>
      </c>
      <c r="M131" s="677"/>
      <c r="N131" s="695"/>
    </row>
    <row r="132" spans="2:14" ht="13.05" customHeight="1" x14ac:dyDescent="0.3">
      <c r="B132" s="229">
        <v>126</v>
      </c>
      <c r="C132" s="697">
        <v>43240</v>
      </c>
      <c r="D132" s="193">
        <v>8</v>
      </c>
      <c r="E132" s="193">
        <v>1</v>
      </c>
      <c r="F132" s="687">
        <v>16000</v>
      </c>
      <c r="G132" s="193" t="s">
        <v>31</v>
      </c>
      <c r="H132" s="685">
        <v>50.241</v>
      </c>
      <c r="I132" s="685">
        <v>16.2241</v>
      </c>
      <c r="J132" s="194" t="s">
        <v>4</v>
      </c>
      <c r="K132" s="686" t="s">
        <v>16</v>
      </c>
      <c r="L132" s="194" t="s">
        <v>864</v>
      </c>
      <c r="M132" s="677"/>
      <c r="N132" s="695"/>
    </row>
    <row r="133" spans="2:14" ht="13.05" customHeight="1" x14ac:dyDescent="0.3">
      <c r="B133" s="229">
        <v>127</v>
      </c>
      <c r="C133" s="697">
        <v>43240</v>
      </c>
      <c r="D133" s="193">
        <v>8</v>
      </c>
      <c r="E133" s="193">
        <v>1</v>
      </c>
      <c r="F133" s="687">
        <v>26000</v>
      </c>
      <c r="G133" s="193" t="s">
        <v>31</v>
      </c>
      <c r="H133" s="685">
        <v>50.252000000000002</v>
      </c>
      <c r="I133" s="685">
        <v>16.295100000000001</v>
      </c>
      <c r="J133" s="194" t="s">
        <v>286</v>
      </c>
      <c r="K133" s="686" t="s">
        <v>16</v>
      </c>
      <c r="L133" s="194" t="s">
        <v>8</v>
      </c>
      <c r="M133" s="677"/>
      <c r="N133" s="695"/>
    </row>
    <row r="134" spans="2:14" ht="13.05" customHeight="1" x14ac:dyDescent="0.3">
      <c r="B134" s="229">
        <v>128</v>
      </c>
      <c r="C134" s="697">
        <v>43240</v>
      </c>
      <c r="D134" s="193">
        <v>8</v>
      </c>
      <c r="E134" s="193">
        <v>1</v>
      </c>
      <c r="F134" s="687">
        <v>55980</v>
      </c>
      <c r="G134" s="193" t="s">
        <v>30</v>
      </c>
      <c r="H134" s="685">
        <v>50.334200000000003</v>
      </c>
      <c r="I134" s="685">
        <v>16.472799999999999</v>
      </c>
      <c r="J134" s="194" t="s">
        <v>26</v>
      </c>
      <c r="K134" s="686" t="s">
        <v>16</v>
      </c>
      <c r="L134" s="194" t="s">
        <v>17</v>
      </c>
      <c r="M134" s="677"/>
      <c r="N134" s="695"/>
    </row>
    <row r="135" spans="2:14" ht="13.05" customHeight="1" x14ac:dyDescent="0.3">
      <c r="B135" s="229">
        <v>129</v>
      </c>
      <c r="C135" s="697">
        <v>43241</v>
      </c>
      <c r="D135" s="193">
        <v>8</v>
      </c>
      <c r="E135" s="193">
        <v>1</v>
      </c>
      <c r="F135" s="687">
        <v>6950</v>
      </c>
      <c r="G135" s="193" t="s">
        <v>30</v>
      </c>
      <c r="H135" s="685">
        <v>50.243699999999997</v>
      </c>
      <c r="I135" s="685">
        <v>16.161999999999999</v>
      </c>
      <c r="J135" s="194" t="s">
        <v>3</v>
      </c>
      <c r="K135" s="686" t="s">
        <v>16</v>
      </c>
      <c r="L135" s="194" t="s">
        <v>864</v>
      </c>
      <c r="M135" s="677"/>
      <c r="N135" s="695"/>
    </row>
    <row r="136" spans="2:14" ht="13.05" customHeight="1" x14ac:dyDescent="0.3">
      <c r="B136" s="229">
        <v>130</v>
      </c>
      <c r="C136" s="697">
        <v>43241</v>
      </c>
      <c r="D136" s="193">
        <v>8</v>
      </c>
      <c r="E136" s="193">
        <v>1</v>
      </c>
      <c r="F136" s="687">
        <v>62930</v>
      </c>
      <c r="G136" s="193" t="s">
        <v>863</v>
      </c>
      <c r="H136" s="685">
        <v>50.364699999999999</v>
      </c>
      <c r="I136" s="685">
        <v>16.4937</v>
      </c>
      <c r="J136" s="194" t="s">
        <v>26</v>
      </c>
      <c r="K136" s="686" t="s">
        <v>16</v>
      </c>
      <c r="L136" s="231" t="s">
        <v>17</v>
      </c>
      <c r="M136" s="677"/>
      <c r="N136" s="695"/>
    </row>
    <row r="137" spans="2:14" ht="13.05" customHeight="1" x14ac:dyDescent="0.3">
      <c r="B137" s="229">
        <v>131</v>
      </c>
      <c r="C137" s="697">
        <v>43243</v>
      </c>
      <c r="D137" s="193">
        <v>8</v>
      </c>
      <c r="E137" s="193">
        <v>1</v>
      </c>
      <c r="F137" s="687">
        <v>3350</v>
      </c>
      <c r="G137" s="193" t="s">
        <v>30</v>
      </c>
      <c r="H137" s="685">
        <v>50.252499999999998</v>
      </c>
      <c r="I137" s="685">
        <v>16.1416</v>
      </c>
      <c r="J137" s="194" t="s">
        <v>9</v>
      </c>
      <c r="K137" s="686" t="s">
        <v>16</v>
      </c>
      <c r="L137" s="194" t="s">
        <v>864</v>
      </c>
      <c r="M137" s="677"/>
      <c r="N137" s="695"/>
    </row>
    <row r="138" spans="2:14" ht="13.05" customHeight="1" x14ac:dyDescent="0.3">
      <c r="B138" s="229">
        <v>132</v>
      </c>
      <c r="C138" s="697">
        <v>43243</v>
      </c>
      <c r="D138" s="193">
        <v>8</v>
      </c>
      <c r="E138" s="193">
        <v>1</v>
      </c>
      <c r="F138" s="687">
        <v>47170</v>
      </c>
      <c r="G138" s="193" t="s">
        <v>31</v>
      </c>
      <c r="H138" s="685">
        <v>50.301900000000003</v>
      </c>
      <c r="I138" s="685">
        <v>16.446000000000002</v>
      </c>
      <c r="J138" s="194" t="s">
        <v>5</v>
      </c>
      <c r="K138" s="686" t="s">
        <v>16</v>
      </c>
      <c r="L138" s="194" t="s">
        <v>864</v>
      </c>
      <c r="M138" s="677"/>
      <c r="N138" s="695"/>
    </row>
    <row r="139" spans="2:14" ht="13.05" customHeight="1" x14ac:dyDescent="0.3">
      <c r="B139" s="229">
        <v>133</v>
      </c>
      <c r="C139" s="697">
        <v>43244</v>
      </c>
      <c r="D139" s="193">
        <v>8</v>
      </c>
      <c r="E139" s="193">
        <v>1</v>
      </c>
      <c r="F139" s="687">
        <v>31100</v>
      </c>
      <c r="G139" s="193" t="s">
        <v>31</v>
      </c>
      <c r="H139" s="685">
        <v>50.255099999999999</v>
      </c>
      <c r="I139" s="685">
        <v>16.341000000000001</v>
      </c>
      <c r="J139" s="194" t="s">
        <v>9</v>
      </c>
      <c r="K139" s="194" t="s">
        <v>33</v>
      </c>
      <c r="L139" s="194" t="s">
        <v>17</v>
      </c>
      <c r="M139" s="677"/>
      <c r="N139" s="695"/>
    </row>
    <row r="140" spans="2:14" ht="13.05" customHeight="1" x14ac:dyDescent="0.3">
      <c r="B140" s="229">
        <v>134</v>
      </c>
      <c r="C140" s="697">
        <v>43245</v>
      </c>
      <c r="D140" s="193">
        <v>8</v>
      </c>
      <c r="E140" s="193">
        <v>1</v>
      </c>
      <c r="F140" s="687">
        <v>56450</v>
      </c>
      <c r="G140" s="193" t="s">
        <v>30</v>
      </c>
      <c r="H140" s="685">
        <v>50.335700000000003</v>
      </c>
      <c r="I140" s="685">
        <v>16.4422</v>
      </c>
      <c r="J140" s="194" t="s">
        <v>6</v>
      </c>
      <c r="K140" s="194" t="s">
        <v>33</v>
      </c>
      <c r="L140" s="194" t="s">
        <v>17</v>
      </c>
      <c r="M140" s="677"/>
      <c r="N140" s="695"/>
    </row>
    <row r="141" spans="2:14" ht="13.05" customHeight="1" x14ac:dyDescent="0.3">
      <c r="B141" s="229">
        <v>135</v>
      </c>
      <c r="C141" s="697">
        <v>43245</v>
      </c>
      <c r="D141" s="193">
        <v>8</v>
      </c>
      <c r="E141" s="193">
        <v>1</v>
      </c>
      <c r="F141" s="687">
        <v>1450</v>
      </c>
      <c r="G141" s="193" t="s">
        <v>30</v>
      </c>
      <c r="H141" s="685">
        <v>50.2624</v>
      </c>
      <c r="I141" s="685">
        <v>16.124199999999998</v>
      </c>
      <c r="J141" s="194" t="s">
        <v>6</v>
      </c>
      <c r="K141" s="194" t="s">
        <v>33</v>
      </c>
      <c r="L141" s="194" t="s">
        <v>17</v>
      </c>
      <c r="M141" s="677"/>
      <c r="N141" s="695"/>
    </row>
    <row r="142" spans="2:14" ht="13.05" customHeight="1" x14ac:dyDescent="0.3">
      <c r="B142" s="229">
        <v>136</v>
      </c>
      <c r="C142" s="697">
        <v>43245</v>
      </c>
      <c r="D142" s="193">
        <v>8</v>
      </c>
      <c r="E142" s="193">
        <v>1</v>
      </c>
      <c r="F142" s="687">
        <v>70030</v>
      </c>
      <c r="G142" s="193" t="s">
        <v>31</v>
      </c>
      <c r="H142" s="685">
        <v>50.390700000000002</v>
      </c>
      <c r="I142" s="685">
        <v>16.494499999999999</v>
      </c>
      <c r="J142" s="194" t="s">
        <v>9</v>
      </c>
      <c r="K142" s="194" t="s">
        <v>33</v>
      </c>
      <c r="L142" s="194" t="s">
        <v>17</v>
      </c>
      <c r="M142" s="677"/>
      <c r="N142" s="695"/>
    </row>
    <row r="143" spans="2:14" ht="13.05" customHeight="1" x14ac:dyDescent="0.3">
      <c r="B143" s="229">
        <v>137</v>
      </c>
      <c r="C143" s="697">
        <v>43246</v>
      </c>
      <c r="D143" s="193">
        <v>8</v>
      </c>
      <c r="E143" s="193">
        <v>1</v>
      </c>
      <c r="F143" s="687">
        <v>19970</v>
      </c>
      <c r="G143" s="193" t="s">
        <v>30</v>
      </c>
      <c r="H143" s="685">
        <v>50.243099999999998</v>
      </c>
      <c r="I143" s="685">
        <v>16.2529</v>
      </c>
      <c r="J143" s="194" t="s">
        <v>9</v>
      </c>
      <c r="K143" s="194" t="s">
        <v>33</v>
      </c>
      <c r="L143" s="194" t="s">
        <v>1353</v>
      </c>
      <c r="M143" s="677"/>
      <c r="N143" s="695"/>
    </row>
    <row r="144" spans="2:14" ht="13.05" customHeight="1" x14ac:dyDescent="0.3">
      <c r="B144" s="229">
        <v>138</v>
      </c>
      <c r="C144" s="697">
        <v>43247</v>
      </c>
      <c r="D144" s="193">
        <v>8</v>
      </c>
      <c r="E144" s="193">
        <v>1</v>
      </c>
      <c r="F144" s="687">
        <v>50830</v>
      </c>
      <c r="G144" s="193" t="s">
        <v>31</v>
      </c>
      <c r="H144" s="685">
        <v>50.313000000000002</v>
      </c>
      <c r="I144" s="685">
        <v>16.460999999999999</v>
      </c>
      <c r="J144" s="194" t="s">
        <v>6</v>
      </c>
      <c r="K144" s="194" t="s">
        <v>33</v>
      </c>
      <c r="L144" s="194" t="s">
        <v>17</v>
      </c>
      <c r="M144" s="677"/>
      <c r="N144" s="695"/>
    </row>
    <row r="145" spans="2:14" ht="13.05" customHeight="1" x14ac:dyDescent="0.3">
      <c r="B145" s="229">
        <v>139</v>
      </c>
      <c r="C145" s="697">
        <v>43247</v>
      </c>
      <c r="D145" s="193">
        <v>8</v>
      </c>
      <c r="E145" s="193">
        <v>1</v>
      </c>
      <c r="F145" s="687">
        <v>14900</v>
      </c>
      <c r="G145" s="193" t="s">
        <v>31</v>
      </c>
      <c r="H145" s="685">
        <v>50.233499999999999</v>
      </c>
      <c r="I145" s="685">
        <v>16.215900000000001</v>
      </c>
      <c r="J145" s="194" t="s">
        <v>4</v>
      </c>
      <c r="K145" s="194" t="s">
        <v>33</v>
      </c>
      <c r="L145" s="194" t="s">
        <v>8</v>
      </c>
      <c r="M145" s="677"/>
      <c r="N145" s="695"/>
    </row>
    <row r="146" spans="2:14" ht="13.05" customHeight="1" x14ac:dyDescent="0.3">
      <c r="B146" s="229">
        <v>140</v>
      </c>
      <c r="C146" s="697">
        <v>43248</v>
      </c>
      <c r="D146" s="193">
        <v>8</v>
      </c>
      <c r="E146" s="193">
        <v>1</v>
      </c>
      <c r="F146" s="687">
        <v>48500</v>
      </c>
      <c r="G146" s="193" t="s">
        <v>30</v>
      </c>
      <c r="H146" s="685">
        <v>50.302599999999998</v>
      </c>
      <c r="I146" s="685">
        <v>16.451000000000001</v>
      </c>
      <c r="J146" s="231" t="s">
        <v>29</v>
      </c>
      <c r="K146" s="194" t="s">
        <v>33</v>
      </c>
      <c r="L146" s="194" t="s">
        <v>17</v>
      </c>
      <c r="M146" s="677"/>
      <c r="N146" s="695"/>
    </row>
    <row r="147" spans="2:14" ht="13.05" customHeight="1" x14ac:dyDescent="0.3">
      <c r="B147" s="229">
        <v>141</v>
      </c>
      <c r="C147" s="697">
        <v>43248</v>
      </c>
      <c r="D147" s="193">
        <v>8</v>
      </c>
      <c r="E147" s="193">
        <v>1</v>
      </c>
      <c r="F147" s="687">
        <v>50500</v>
      </c>
      <c r="G147" s="193" t="s">
        <v>31</v>
      </c>
      <c r="H147" s="685">
        <v>50.311500000000002</v>
      </c>
      <c r="I147" s="685">
        <v>16.4557</v>
      </c>
      <c r="J147" s="194" t="s">
        <v>3</v>
      </c>
      <c r="K147" s="194" t="s">
        <v>33</v>
      </c>
      <c r="L147" s="194" t="s">
        <v>17</v>
      </c>
      <c r="M147" s="677"/>
      <c r="N147" s="695"/>
    </row>
    <row r="148" spans="2:14" ht="13.05" customHeight="1" x14ac:dyDescent="0.3">
      <c r="B148" s="229">
        <v>142</v>
      </c>
      <c r="C148" s="697">
        <v>43248</v>
      </c>
      <c r="D148" s="193">
        <v>8</v>
      </c>
      <c r="E148" s="193">
        <v>1</v>
      </c>
      <c r="F148" s="687">
        <v>1400</v>
      </c>
      <c r="G148" s="193" t="s">
        <v>31</v>
      </c>
      <c r="H148" s="685">
        <v>50.262999999999998</v>
      </c>
      <c r="I148" s="685">
        <v>16.1252</v>
      </c>
      <c r="J148" s="194" t="s">
        <v>6</v>
      </c>
      <c r="K148" s="194" t="s">
        <v>33</v>
      </c>
      <c r="L148" s="194" t="s">
        <v>864</v>
      </c>
      <c r="M148" s="677"/>
      <c r="N148" s="695"/>
    </row>
    <row r="149" spans="2:14" ht="13.05" customHeight="1" x14ac:dyDescent="0.3">
      <c r="B149" s="229">
        <v>143</v>
      </c>
      <c r="C149" s="697">
        <v>43248</v>
      </c>
      <c r="D149" s="193">
        <v>8</v>
      </c>
      <c r="E149" s="193">
        <v>1</v>
      </c>
      <c r="F149" s="687">
        <v>8100</v>
      </c>
      <c r="G149" s="193" t="s">
        <v>30</v>
      </c>
      <c r="H149" s="685">
        <v>50.242800000000003</v>
      </c>
      <c r="I149" s="685">
        <v>16.175599999999999</v>
      </c>
      <c r="J149" s="194" t="s">
        <v>1354</v>
      </c>
      <c r="K149" s="194" t="s">
        <v>33</v>
      </c>
      <c r="L149" s="194" t="s">
        <v>8</v>
      </c>
      <c r="M149" s="677"/>
      <c r="N149" s="695"/>
    </row>
    <row r="150" spans="2:14" ht="13.05" customHeight="1" x14ac:dyDescent="0.3">
      <c r="B150" s="229">
        <v>144</v>
      </c>
      <c r="C150" s="697">
        <v>43248</v>
      </c>
      <c r="D150" s="193">
        <v>8</v>
      </c>
      <c r="E150" s="193">
        <v>1</v>
      </c>
      <c r="F150" s="687">
        <v>17700</v>
      </c>
      <c r="G150" s="193" t="s">
        <v>30</v>
      </c>
      <c r="H150" s="685">
        <v>50.241700000000002</v>
      </c>
      <c r="I150" s="685">
        <v>16.234999999999999</v>
      </c>
      <c r="J150" s="194" t="s">
        <v>6</v>
      </c>
      <c r="K150" s="194" t="s">
        <v>33</v>
      </c>
      <c r="L150" s="194" t="s">
        <v>864</v>
      </c>
      <c r="M150" s="677"/>
      <c r="N150" s="695"/>
    </row>
    <row r="151" spans="2:14" ht="13.05" customHeight="1" x14ac:dyDescent="0.3">
      <c r="B151" s="229">
        <v>145</v>
      </c>
      <c r="C151" s="697">
        <v>43249</v>
      </c>
      <c r="D151" s="193">
        <v>8</v>
      </c>
      <c r="E151" s="193">
        <v>1</v>
      </c>
      <c r="F151" s="687">
        <v>34150</v>
      </c>
      <c r="G151" s="193" t="s">
        <v>30</v>
      </c>
      <c r="H151" s="685">
        <v>50.261400000000002</v>
      </c>
      <c r="I151" s="685">
        <v>16.361999999999998</v>
      </c>
      <c r="J151" s="194" t="s">
        <v>851</v>
      </c>
      <c r="K151" s="194" t="s">
        <v>33</v>
      </c>
      <c r="L151" s="194" t="s">
        <v>17</v>
      </c>
      <c r="M151" s="677"/>
      <c r="N151" s="695"/>
    </row>
    <row r="152" spans="2:14" ht="13.05" customHeight="1" x14ac:dyDescent="0.3">
      <c r="B152" s="229">
        <v>146</v>
      </c>
      <c r="C152" s="697">
        <v>43249</v>
      </c>
      <c r="D152" s="193">
        <v>8</v>
      </c>
      <c r="E152" s="193">
        <v>1</v>
      </c>
      <c r="F152" s="688">
        <v>47600</v>
      </c>
      <c r="G152" s="193" t="s">
        <v>31</v>
      </c>
      <c r="H152" s="685">
        <v>50.301699999999997</v>
      </c>
      <c r="I152" s="685">
        <v>16.442499999999999</v>
      </c>
      <c r="J152" s="194" t="s">
        <v>29</v>
      </c>
      <c r="K152" s="194" t="s">
        <v>33</v>
      </c>
      <c r="L152" s="194" t="s">
        <v>8</v>
      </c>
      <c r="M152" s="677"/>
      <c r="N152" s="695"/>
    </row>
    <row r="153" spans="2:14" ht="13.05" customHeight="1" x14ac:dyDescent="0.3">
      <c r="B153" s="229">
        <v>147</v>
      </c>
      <c r="C153" s="697">
        <v>43249</v>
      </c>
      <c r="D153" s="193">
        <v>8</v>
      </c>
      <c r="E153" s="193">
        <v>1</v>
      </c>
      <c r="F153" s="688">
        <v>60850</v>
      </c>
      <c r="G153" s="193" t="s">
        <v>30</v>
      </c>
      <c r="H153" s="685">
        <v>50.368000000000002</v>
      </c>
      <c r="I153" s="685">
        <v>16.482700000000001</v>
      </c>
      <c r="J153" s="194" t="s">
        <v>29</v>
      </c>
      <c r="K153" s="194" t="s">
        <v>33</v>
      </c>
      <c r="L153" s="194" t="s">
        <v>17</v>
      </c>
      <c r="M153" s="677"/>
      <c r="N153" s="695"/>
    </row>
    <row r="154" spans="2:14" ht="13.05" customHeight="1" x14ac:dyDescent="0.3">
      <c r="B154" s="229">
        <v>148</v>
      </c>
      <c r="C154" s="697">
        <v>43249</v>
      </c>
      <c r="D154" s="193">
        <v>8</v>
      </c>
      <c r="E154" s="193">
        <v>1</v>
      </c>
      <c r="F154" s="688">
        <v>46800</v>
      </c>
      <c r="G154" s="193" t="s">
        <v>30</v>
      </c>
      <c r="H154" s="685">
        <v>50.281500000000001</v>
      </c>
      <c r="I154" s="685">
        <v>16.434699999999999</v>
      </c>
      <c r="J154" s="194" t="s">
        <v>6</v>
      </c>
      <c r="K154" s="194" t="s">
        <v>33</v>
      </c>
      <c r="L154" s="194" t="s">
        <v>864</v>
      </c>
      <c r="M154" s="677"/>
      <c r="N154" s="695"/>
    </row>
    <row r="155" spans="2:14" ht="13.05" customHeight="1" x14ac:dyDescent="0.3">
      <c r="B155" s="229">
        <v>149</v>
      </c>
      <c r="C155" s="697">
        <v>43250</v>
      </c>
      <c r="D155" s="193">
        <v>8</v>
      </c>
      <c r="E155" s="193">
        <v>1</v>
      </c>
      <c r="F155" s="688">
        <v>23500</v>
      </c>
      <c r="G155" s="193" t="s">
        <v>30</v>
      </c>
      <c r="H155" s="685">
        <v>50.252400000000002</v>
      </c>
      <c r="I155" s="685">
        <v>16.288</v>
      </c>
      <c r="J155" s="194" t="s">
        <v>3</v>
      </c>
      <c r="K155" s="194" t="s">
        <v>33</v>
      </c>
      <c r="L155" s="194" t="s">
        <v>8</v>
      </c>
      <c r="M155" s="677"/>
      <c r="N155" s="695"/>
    </row>
    <row r="156" spans="2:14" ht="13.05" customHeight="1" x14ac:dyDescent="0.3">
      <c r="B156" s="229">
        <v>150</v>
      </c>
      <c r="C156" s="697">
        <v>43252</v>
      </c>
      <c r="D156" s="193">
        <v>8</v>
      </c>
      <c r="E156" s="193">
        <v>1</v>
      </c>
      <c r="F156" s="688">
        <v>30040</v>
      </c>
      <c r="G156" s="193" t="s">
        <v>31</v>
      </c>
      <c r="H156" s="685">
        <v>50.255099999999999</v>
      </c>
      <c r="I156" s="685">
        <v>16.331099999999999</v>
      </c>
      <c r="J156" s="194" t="s">
        <v>9</v>
      </c>
      <c r="K156" s="194" t="s">
        <v>33</v>
      </c>
      <c r="L156" s="194" t="s">
        <v>17</v>
      </c>
      <c r="M156" s="677"/>
      <c r="N156" s="695"/>
    </row>
    <row r="157" spans="2:14" ht="13.05" customHeight="1" x14ac:dyDescent="0.3">
      <c r="B157" s="229">
        <v>151</v>
      </c>
      <c r="C157" s="697">
        <v>43252</v>
      </c>
      <c r="D157" s="193">
        <v>8</v>
      </c>
      <c r="E157" s="193">
        <v>1</v>
      </c>
      <c r="F157" s="688">
        <v>34270</v>
      </c>
      <c r="G157" s="193" t="s">
        <v>31</v>
      </c>
      <c r="H157" s="685">
        <v>50.261400000000002</v>
      </c>
      <c r="I157" s="685">
        <v>16.180499999999999</v>
      </c>
      <c r="J157" s="194" t="s">
        <v>9</v>
      </c>
      <c r="K157" s="194" t="s">
        <v>33</v>
      </c>
      <c r="L157" s="194" t="s">
        <v>17</v>
      </c>
      <c r="M157" s="677"/>
      <c r="N157" s="695"/>
    </row>
    <row r="158" spans="2:14" ht="13.05" customHeight="1" x14ac:dyDescent="0.3">
      <c r="B158" s="229">
        <v>152</v>
      </c>
      <c r="C158" s="697">
        <v>43253</v>
      </c>
      <c r="D158" s="193">
        <v>8</v>
      </c>
      <c r="E158" s="193">
        <v>1</v>
      </c>
      <c r="F158" s="688">
        <v>2650</v>
      </c>
      <c r="G158" s="193" t="s">
        <v>30</v>
      </c>
      <c r="H158" s="685">
        <v>50.254399999999997</v>
      </c>
      <c r="I158" s="685">
        <v>16.134899999999998</v>
      </c>
      <c r="J158" s="194" t="s">
        <v>29</v>
      </c>
      <c r="K158" s="194" t="s">
        <v>33</v>
      </c>
      <c r="L158" s="194" t="s">
        <v>864</v>
      </c>
      <c r="M158" s="677"/>
      <c r="N158" s="695"/>
    </row>
    <row r="159" spans="2:14" ht="13.05" customHeight="1" x14ac:dyDescent="0.3">
      <c r="B159" s="229">
        <v>153</v>
      </c>
      <c r="C159" s="697">
        <v>43253</v>
      </c>
      <c r="D159" s="193">
        <v>8</v>
      </c>
      <c r="E159" s="193">
        <v>1</v>
      </c>
      <c r="F159" s="688">
        <v>400</v>
      </c>
      <c r="G159" s="193" t="s">
        <v>30</v>
      </c>
      <c r="H159" s="685">
        <v>50.255800000000001</v>
      </c>
      <c r="I159" s="685">
        <v>16.12</v>
      </c>
      <c r="J159" s="194" t="s">
        <v>4</v>
      </c>
      <c r="K159" s="194" t="s">
        <v>33</v>
      </c>
      <c r="L159" s="194" t="s">
        <v>864</v>
      </c>
      <c r="M159" s="677"/>
      <c r="N159" s="695"/>
    </row>
    <row r="160" spans="2:14" ht="13.05" customHeight="1" x14ac:dyDescent="0.3">
      <c r="B160" s="229">
        <v>154</v>
      </c>
      <c r="C160" s="697">
        <v>43254</v>
      </c>
      <c r="D160" s="193">
        <v>8</v>
      </c>
      <c r="E160" s="193">
        <v>1</v>
      </c>
      <c r="F160" s="688">
        <v>54500</v>
      </c>
      <c r="G160" s="193" t="s">
        <v>30</v>
      </c>
      <c r="H160" s="685">
        <v>50.325899999999997</v>
      </c>
      <c r="I160" s="685">
        <v>16.4756</v>
      </c>
      <c r="J160" s="194" t="s">
        <v>6</v>
      </c>
      <c r="K160" s="194" t="s">
        <v>33</v>
      </c>
      <c r="L160" s="194" t="s">
        <v>17</v>
      </c>
      <c r="M160" s="677"/>
      <c r="N160" s="695"/>
    </row>
    <row r="161" spans="2:14" ht="13.05" customHeight="1" x14ac:dyDescent="0.3">
      <c r="B161" s="229">
        <v>155</v>
      </c>
      <c r="C161" s="697">
        <v>43255</v>
      </c>
      <c r="D161" s="193">
        <v>8</v>
      </c>
      <c r="E161" s="193">
        <v>1</v>
      </c>
      <c r="F161" s="688">
        <v>44500</v>
      </c>
      <c r="G161" s="193" t="s">
        <v>31</v>
      </c>
      <c r="H161" s="685">
        <v>50.2913</v>
      </c>
      <c r="I161" s="685">
        <v>16.424399999999999</v>
      </c>
      <c r="J161" s="194" t="s">
        <v>4</v>
      </c>
      <c r="K161" s="194" t="s">
        <v>33</v>
      </c>
      <c r="L161" s="194" t="s">
        <v>17</v>
      </c>
      <c r="M161" s="677"/>
      <c r="N161" s="695"/>
    </row>
    <row r="162" spans="2:14" ht="13.05" customHeight="1" x14ac:dyDescent="0.3">
      <c r="B162" s="229">
        <v>156</v>
      </c>
      <c r="C162" s="697">
        <v>43257</v>
      </c>
      <c r="D162" s="193">
        <v>8</v>
      </c>
      <c r="E162" s="193">
        <v>1</v>
      </c>
      <c r="F162" s="688">
        <v>40650</v>
      </c>
      <c r="G162" s="193" t="s">
        <v>30</v>
      </c>
      <c r="H162" s="685">
        <v>50.2746</v>
      </c>
      <c r="I162" s="685">
        <v>16.405000000000001</v>
      </c>
      <c r="J162" s="194" t="s">
        <v>9</v>
      </c>
      <c r="K162" s="194" t="s">
        <v>33</v>
      </c>
      <c r="L162" s="194" t="s">
        <v>17</v>
      </c>
      <c r="M162" s="677"/>
      <c r="N162" s="695"/>
    </row>
    <row r="163" spans="2:14" ht="13.05" customHeight="1" x14ac:dyDescent="0.3">
      <c r="B163" s="229">
        <v>157</v>
      </c>
      <c r="C163" s="697">
        <v>43257</v>
      </c>
      <c r="D163" s="193">
        <v>8</v>
      </c>
      <c r="E163" s="193">
        <v>1</v>
      </c>
      <c r="F163" s="688">
        <v>27300</v>
      </c>
      <c r="G163" s="193" t="s">
        <v>30</v>
      </c>
      <c r="H163" s="685">
        <v>50.252899999999997</v>
      </c>
      <c r="I163" s="685">
        <v>16.305499999999999</v>
      </c>
      <c r="J163" s="194" t="s">
        <v>3</v>
      </c>
      <c r="K163" s="194" t="s">
        <v>33</v>
      </c>
      <c r="L163" s="194" t="s">
        <v>864</v>
      </c>
      <c r="M163" s="677"/>
      <c r="N163" s="695"/>
    </row>
    <row r="164" spans="2:14" ht="13.05" customHeight="1" x14ac:dyDescent="0.3">
      <c r="B164" s="229">
        <v>158</v>
      </c>
      <c r="C164" s="697">
        <v>43257</v>
      </c>
      <c r="D164" s="193">
        <v>8</v>
      </c>
      <c r="E164" s="193">
        <v>1</v>
      </c>
      <c r="F164" s="689">
        <v>41500</v>
      </c>
      <c r="G164" s="193" t="s">
        <v>863</v>
      </c>
      <c r="H164" s="685">
        <v>50.240200000000002</v>
      </c>
      <c r="I164" s="685">
        <v>16.4024</v>
      </c>
      <c r="J164" s="194" t="s">
        <v>3</v>
      </c>
      <c r="K164" s="194" t="s">
        <v>33</v>
      </c>
      <c r="L164" s="194" t="s">
        <v>17</v>
      </c>
      <c r="M164" s="677"/>
      <c r="N164" s="695"/>
    </row>
    <row r="165" spans="2:14" ht="13.05" customHeight="1" x14ac:dyDescent="0.3">
      <c r="B165" s="229">
        <v>159</v>
      </c>
      <c r="C165" s="697">
        <v>43257</v>
      </c>
      <c r="D165" s="193">
        <v>8</v>
      </c>
      <c r="E165" s="193">
        <v>1</v>
      </c>
      <c r="F165" s="688">
        <v>43800</v>
      </c>
      <c r="G165" s="193" t="s">
        <v>31</v>
      </c>
      <c r="H165" s="685">
        <v>50.2851</v>
      </c>
      <c r="I165" s="685">
        <v>16.4238</v>
      </c>
      <c r="J165" s="194" t="s">
        <v>4</v>
      </c>
      <c r="K165" s="194" t="s">
        <v>33</v>
      </c>
      <c r="L165" s="194" t="s">
        <v>8</v>
      </c>
      <c r="M165" s="677"/>
      <c r="N165" s="695"/>
    </row>
    <row r="166" spans="2:14" ht="13.05" customHeight="1" x14ac:dyDescent="0.3">
      <c r="B166" s="229">
        <v>160</v>
      </c>
      <c r="C166" s="697">
        <v>43257</v>
      </c>
      <c r="D166" s="193">
        <v>8</v>
      </c>
      <c r="E166" s="193">
        <v>1</v>
      </c>
      <c r="F166" s="688">
        <v>52060</v>
      </c>
      <c r="G166" s="193" t="s">
        <v>31</v>
      </c>
      <c r="H166" s="685">
        <v>50.250399999999999</v>
      </c>
      <c r="I166" s="685">
        <v>16.270800000000001</v>
      </c>
      <c r="J166" s="194" t="s">
        <v>12</v>
      </c>
      <c r="K166" s="194" t="s">
        <v>33</v>
      </c>
      <c r="L166" s="194" t="s">
        <v>17</v>
      </c>
      <c r="M166" s="677"/>
      <c r="N166" s="695"/>
    </row>
    <row r="167" spans="2:14" ht="13.05" customHeight="1" x14ac:dyDescent="0.3">
      <c r="B167" s="229">
        <v>161</v>
      </c>
      <c r="C167" s="698">
        <v>43259</v>
      </c>
      <c r="D167" s="193">
        <v>8</v>
      </c>
      <c r="E167" s="193">
        <v>1</v>
      </c>
      <c r="F167" s="688">
        <v>39300</v>
      </c>
      <c r="G167" s="193" t="s">
        <v>31</v>
      </c>
      <c r="H167" s="685">
        <v>50.271000000000001</v>
      </c>
      <c r="I167" s="685">
        <v>16.364100000000001</v>
      </c>
      <c r="J167" s="194" t="s">
        <v>6</v>
      </c>
      <c r="K167" s="194" t="s">
        <v>33</v>
      </c>
      <c r="L167" s="194" t="s">
        <v>864</v>
      </c>
      <c r="M167" s="677"/>
      <c r="N167" s="695"/>
    </row>
    <row r="168" spans="2:14" ht="13.05" customHeight="1" x14ac:dyDescent="0.3">
      <c r="B168" s="229">
        <v>162</v>
      </c>
      <c r="C168" s="697">
        <v>43259</v>
      </c>
      <c r="D168" s="193">
        <v>8</v>
      </c>
      <c r="E168" s="193">
        <v>1</v>
      </c>
      <c r="F168" s="688">
        <v>27800</v>
      </c>
      <c r="G168" s="193" t="s">
        <v>31</v>
      </c>
      <c r="H168" s="685">
        <v>50.254199999999997</v>
      </c>
      <c r="I168" s="685">
        <v>16.311900000000001</v>
      </c>
      <c r="J168" s="194" t="s">
        <v>6</v>
      </c>
      <c r="K168" s="194" t="s">
        <v>33</v>
      </c>
      <c r="L168" s="194" t="s">
        <v>17</v>
      </c>
      <c r="M168" s="677"/>
      <c r="N168" s="695"/>
    </row>
    <row r="169" spans="2:14" ht="13.05" customHeight="1" x14ac:dyDescent="0.3">
      <c r="B169" s="229">
        <v>163</v>
      </c>
      <c r="C169" s="697">
        <v>43261</v>
      </c>
      <c r="D169" s="193">
        <v>8</v>
      </c>
      <c r="E169" s="193">
        <v>1</v>
      </c>
      <c r="F169" s="688">
        <v>15700</v>
      </c>
      <c r="G169" s="193" t="s">
        <v>31</v>
      </c>
      <c r="H169" s="685">
        <v>50.245600000000003</v>
      </c>
      <c r="I169" s="685">
        <v>16.2227</v>
      </c>
      <c r="J169" s="194" t="s">
        <v>4</v>
      </c>
      <c r="K169" s="194" t="s">
        <v>33</v>
      </c>
      <c r="L169" s="194" t="s">
        <v>17</v>
      </c>
      <c r="M169" s="677"/>
      <c r="N169" s="695"/>
    </row>
    <row r="170" spans="2:14" ht="13.05" customHeight="1" x14ac:dyDescent="0.3">
      <c r="B170" s="229">
        <v>164</v>
      </c>
      <c r="C170" s="697">
        <v>43261</v>
      </c>
      <c r="D170" s="193">
        <v>8</v>
      </c>
      <c r="E170" s="193">
        <v>1</v>
      </c>
      <c r="F170" s="688">
        <v>11700</v>
      </c>
      <c r="G170" s="193" t="s">
        <v>30</v>
      </c>
      <c r="H170" s="685">
        <v>50.242400000000004</v>
      </c>
      <c r="I170" s="685">
        <v>16.154900000000001</v>
      </c>
      <c r="J170" s="194" t="s">
        <v>65</v>
      </c>
      <c r="K170" s="194" t="s">
        <v>33</v>
      </c>
      <c r="L170" s="194" t="s">
        <v>8</v>
      </c>
      <c r="M170" s="677"/>
      <c r="N170" s="695"/>
    </row>
    <row r="171" spans="2:14" ht="13.05" customHeight="1" x14ac:dyDescent="0.3">
      <c r="B171" s="229">
        <v>165</v>
      </c>
      <c r="C171" s="700">
        <v>43262</v>
      </c>
      <c r="D171" s="193">
        <v>8</v>
      </c>
      <c r="E171" s="193">
        <v>1</v>
      </c>
      <c r="F171" s="688">
        <v>4320</v>
      </c>
      <c r="G171" s="193" t="s">
        <v>30</v>
      </c>
      <c r="H171" s="685">
        <v>50.254199999999997</v>
      </c>
      <c r="I171" s="685">
        <v>16.151</v>
      </c>
      <c r="J171" s="194" t="s">
        <v>6</v>
      </c>
      <c r="K171" s="194" t="s">
        <v>33</v>
      </c>
      <c r="L171" s="194" t="s">
        <v>864</v>
      </c>
      <c r="M171" s="677"/>
      <c r="N171" s="695"/>
    </row>
    <row r="172" spans="2:14" ht="13.05" customHeight="1" x14ac:dyDescent="0.3">
      <c r="B172" s="229">
        <v>166</v>
      </c>
      <c r="C172" s="700">
        <v>42915</v>
      </c>
      <c r="D172" s="193">
        <v>8</v>
      </c>
      <c r="E172" s="193">
        <v>1</v>
      </c>
      <c r="F172" s="688">
        <v>2400</v>
      </c>
      <c r="G172" s="193" t="s">
        <v>863</v>
      </c>
      <c r="H172" s="685">
        <v>50.265000000000001</v>
      </c>
      <c r="I172" s="685">
        <v>16.133600000000001</v>
      </c>
      <c r="J172" s="194" t="s">
        <v>3</v>
      </c>
      <c r="K172" s="194" t="s">
        <v>33</v>
      </c>
      <c r="L172" s="194" t="s">
        <v>864</v>
      </c>
      <c r="M172" s="677"/>
      <c r="N172" s="695"/>
    </row>
    <row r="173" spans="2:14" ht="13.05" customHeight="1" x14ac:dyDescent="0.3">
      <c r="B173" s="229">
        <v>167</v>
      </c>
      <c r="C173" s="700">
        <v>43266</v>
      </c>
      <c r="D173" s="193">
        <v>8</v>
      </c>
      <c r="E173" s="193">
        <v>1</v>
      </c>
      <c r="F173" s="688">
        <v>21700</v>
      </c>
      <c r="G173" s="193" t="s">
        <v>30</v>
      </c>
      <c r="H173" s="685">
        <v>50.244900000000001</v>
      </c>
      <c r="I173" s="685">
        <v>16.264700000000001</v>
      </c>
      <c r="J173" s="194" t="s">
        <v>6</v>
      </c>
      <c r="K173" s="194" t="s">
        <v>33</v>
      </c>
      <c r="L173" s="194" t="s">
        <v>864</v>
      </c>
      <c r="M173" s="677"/>
      <c r="N173" s="695"/>
    </row>
    <row r="174" spans="2:14" ht="13.05" customHeight="1" x14ac:dyDescent="0.3">
      <c r="B174" s="229">
        <v>168</v>
      </c>
      <c r="C174" s="700">
        <v>43268</v>
      </c>
      <c r="D174" s="193">
        <v>8</v>
      </c>
      <c r="E174" s="193">
        <v>1</v>
      </c>
      <c r="F174" s="688">
        <v>50750</v>
      </c>
      <c r="G174" s="193" t="s">
        <v>31</v>
      </c>
      <c r="H174" s="685">
        <v>50.312800000000003</v>
      </c>
      <c r="I174" s="685">
        <v>16.469000000000001</v>
      </c>
      <c r="J174" s="194" t="s">
        <v>3</v>
      </c>
      <c r="K174" s="194" t="s">
        <v>33</v>
      </c>
      <c r="L174" s="194" t="s">
        <v>17</v>
      </c>
      <c r="M174" s="677"/>
      <c r="N174" s="695"/>
    </row>
    <row r="175" spans="2:14" ht="13.05" customHeight="1" x14ac:dyDescent="0.3">
      <c r="B175" s="229">
        <v>169</v>
      </c>
      <c r="C175" s="700">
        <v>43269</v>
      </c>
      <c r="D175" s="193">
        <v>8</v>
      </c>
      <c r="E175" s="193">
        <v>1</v>
      </c>
      <c r="F175" s="688">
        <v>69550</v>
      </c>
      <c r="G175" s="193" t="s">
        <v>31</v>
      </c>
      <c r="H175" s="685">
        <v>50.405999999999999</v>
      </c>
      <c r="I175" s="685">
        <v>16.493500000000001</v>
      </c>
      <c r="J175" s="194" t="s">
        <v>6</v>
      </c>
      <c r="K175" s="194" t="s">
        <v>33</v>
      </c>
      <c r="L175" s="194" t="s">
        <v>17</v>
      </c>
      <c r="M175" s="677"/>
      <c r="N175" s="695"/>
    </row>
    <row r="176" spans="2:14" ht="13.05" customHeight="1" x14ac:dyDescent="0.3">
      <c r="B176" s="229">
        <v>170</v>
      </c>
      <c r="C176" s="700">
        <v>43271</v>
      </c>
      <c r="D176" s="193">
        <v>8</v>
      </c>
      <c r="E176" s="194">
        <v>1</v>
      </c>
      <c r="F176" s="688">
        <v>48200</v>
      </c>
      <c r="G176" s="193" t="s">
        <v>30</v>
      </c>
      <c r="H176" s="685">
        <v>50.301400000000001</v>
      </c>
      <c r="I176" s="685">
        <v>16.3307</v>
      </c>
      <c r="J176" s="194" t="s">
        <v>6</v>
      </c>
      <c r="K176" s="194" t="s">
        <v>33</v>
      </c>
      <c r="L176" s="194" t="s">
        <v>1353</v>
      </c>
      <c r="M176" s="677"/>
      <c r="N176" s="695"/>
    </row>
    <row r="177" spans="2:14" ht="13.05" customHeight="1" x14ac:dyDescent="0.3">
      <c r="B177" s="229">
        <v>171</v>
      </c>
      <c r="C177" s="700">
        <v>43271</v>
      </c>
      <c r="D177" s="193">
        <v>8</v>
      </c>
      <c r="E177" s="194">
        <v>1</v>
      </c>
      <c r="F177" s="688">
        <v>34300</v>
      </c>
      <c r="G177" s="193" t="s">
        <v>31</v>
      </c>
      <c r="H177" s="685">
        <v>50.261099999999999</v>
      </c>
      <c r="I177" s="685">
        <v>16.340299999999999</v>
      </c>
      <c r="J177" s="194" t="s">
        <v>6</v>
      </c>
      <c r="K177" s="194" t="s">
        <v>33</v>
      </c>
      <c r="L177" s="194" t="s">
        <v>17</v>
      </c>
      <c r="M177" s="677"/>
      <c r="N177" s="695"/>
    </row>
    <row r="178" spans="2:14" ht="13.05" customHeight="1" x14ac:dyDescent="0.3">
      <c r="B178" s="229">
        <v>172</v>
      </c>
      <c r="C178" s="700">
        <v>43271</v>
      </c>
      <c r="D178" s="193">
        <v>8</v>
      </c>
      <c r="E178" s="194">
        <v>1</v>
      </c>
      <c r="F178" s="688">
        <v>47710</v>
      </c>
      <c r="G178" s="193" t="s">
        <v>31</v>
      </c>
      <c r="H178" s="685">
        <v>50.301900000000003</v>
      </c>
      <c r="I178" s="685">
        <v>16.4421</v>
      </c>
      <c r="J178" s="194" t="s">
        <v>29</v>
      </c>
      <c r="K178" s="194" t="s">
        <v>33</v>
      </c>
      <c r="L178" s="194" t="s">
        <v>864</v>
      </c>
      <c r="M178" s="677"/>
      <c r="N178" s="695"/>
    </row>
    <row r="179" spans="2:14" ht="13.05" customHeight="1" x14ac:dyDescent="0.3">
      <c r="B179" s="229">
        <v>173</v>
      </c>
      <c r="C179" s="700">
        <v>43271</v>
      </c>
      <c r="D179" s="193">
        <v>8</v>
      </c>
      <c r="E179" s="194">
        <v>1</v>
      </c>
      <c r="F179" s="688">
        <v>64000</v>
      </c>
      <c r="G179" s="193" t="s">
        <v>30</v>
      </c>
      <c r="H179" s="685">
        <v>50.364400000000003</v>
      </c>
      <c r="I179" s="685">
        <v>16.240100000000002</v>
      </c>
      <c r="J179" s="194" t="s">
        <v>29</v>
      </c>
      <c r="K179" s="194" t="s">
        <v>33</v>
      </c>
      <c r="L179" s="194" t="s">
        <v>17</v>
      </c>
      <c r="M179" s="677"/>
      <c r="N179" s="695"/>
    </row>
    <row r="180" spans="2:14" ht="13.05" customHeight="1" x14ac:dyDescent="0.3">
      <c r="B180" s="229">
        <v>174</v>
      </c>
      <c r="C180" s="700">
        <v>43272</v>
      </c>
      <c r="D180" s="193">
        <v>8</v>
      </c>
      <c r="E180" s="194">
        <v>1</v>
      </c>
      <c r="F180" s="688">
        <v>31450</v>
      </c>
      <c r="G180" s="193" t="s">
        <v>31</v>
      </c>
      <c r="H180" s="685">
        <v>50.252899999999997</v>
      </c>
      <c r="I180" s="685">
        <v>16.3126</v>
      </c>
      <c r="J180" s="194" t="s">
        <v>4</v>
      </c>
      <c r="K180" s="194" t="s">
        <v>33</v>
      </c>
      <c r="L180" s="194" t="s">
        <v>17</v>
      </c>
      <c r="M180" s="677"/>
      <c r="N180" s="695"/>
    </row>
    <row r="181" spans="2:14" ht="13.05" customHeight="1" x14ac:dyDescent="0.3">
      <c r="B181" s="229">
        <v>175</v>
      </c>
      <c r="C181" s="700">
        <v>43273</v>
      </c>
      <c r="D181" s="193">
        <v>8</v>
      </c>
      <c r="E181" s="194">
        <v>1</v>
      </c>
      <c r="F181" s="688">
        <v>31100</v>
      </c>
      <c r="G181" s="193" t="s">
        <v>31</v>
      </c>
      <c r="H181" s="685">
        <v>50.255200000000002</v>
      </c>
      <c r="I181" s="685">
        <v>16.341000000000001</v>
      </c>
      <c r="J181" s="194" t="s">
        <v>9</v>
      </c>
      <c r="K181" s="194" t="s">
        <v>33</v>
      </c>
      <c r="L181" s="194" t="s">
        <v>17</v>
      </c>
      <c r="M181" s="677"/>
      <c r="N181" s="695"/>
    </row>
    <row r="182" spans="2:14" ht="13.05" customHeight="1" x14ac:dyDescent="0.3">
      <c r="B182" s="229">
        <v>176</v>
      </c>
      <c r="C182" s="700">
        <v>43273</v>
      </c>
      <c r="D182" s="193">
        <v>8</v>
      </c>
      <c r="E182" s="194">
        <v>1</v>
      </c>
      <c r="F182" s="688">
        <v>35200</v>
      </c>
      <c r="G182" s="193" t="s">
        <v>31</v>
      </c>
      <c r="H182" s="685">
        <v>50.261600000000001</v>
      </c>
      <c r="I182" s="685">
        <v>16.3719</v>
      </c>
      <c r="J182" s="194" t="s">
        <v>29</v>
      </c>
      <c r="K182" s="194" t="s">
        <v>33</v>
      </c>
      <c r="L182" s="194" t="s">
        <v>17</v>
      </c>
      <c r="M182" s="677"/>
      <c r="N182" s="695"/>
    </row>
    <row r="183" spans="2:14" ht="13.05" customHeight="1" x14ac:dyDescent="0.3">
      <c r="B183" s="229">
        <v>177</v>
      </c>
      <c r="C183" s="700">
        <v>43275</v>
      </c>
      <c r="D183" s="193">
        <v>8</v>
      </c>
      <c r="E183" s="194">
        <v>1</v>
      </c>
      <c r="F183" s="688">
        <v>14700</v>
      </c>
      <c r="G183" s="193" t="s">
        <v>31</v>
      </c>
      <c r="H183" s="685">
        <v>50.260199999999998</v>
      </c>
      <c r="I183" s="685">
        <v>16.2151</v>
      </c>
      <c r="J183" s="194" t="s">
        <v>4</v>
      </c>
      <c r="K183" s="194" t="s">
        <v>33</v>
      </c>
      <c r="L183" s="194" t="s">
        <v>8</v>
      </c>
      <c r="M183" s="677"/>
      <c r="N183" s="695"/>
    </row>
    <row r="184" spans="2:14" ht="13.05" customHeight="1" x14ac:dyDescent="0.3">
      <c r="B184" s="229">
        <v>178</v>
      </c>
      <c r="C184" s="700">
        <v>43276</v>
      </c>
      <c r="D184" s="193">
        <v>8</v>
      </c>
      <c r="E184" s="194">
        <v>1</v>
      </c>
      <c r="F184" s="688">
        <v>14900</v>
      </c>
      <c r="G184" s="193" t="s">
        <v>31</v>
      </c>
      <c r="H184" s="685">
        <v>50.260399999999997</v>
      </c>
      <c r="I184" s="685">
        <v>16.22</v>
      </c>
      <c r="J184" s="194" t="s">
        <v>9</v>
      </c>
      <c r="K184" s="194" t="s">
        <v>33</v>
      </c>
      <c r="L184" s="194" t="s">
        <v>8</v>
      </c>
      <c r="M184" s="677"/>
      <c r="N184" s="695"/>
    </row>
    <row r="185" spans="2:14" ht="13.05" customHeight="1" x14ac:dyDescent="0.3">
      <c r="B185" s="229">
        <v>179</v>
      </c>
      <c r="C185" s="700">
        <v>43276</v>
      </c>
      <c r="D185" s="193">
        <v>8</v>
      </c>
      <c r="E185" s="194">
        <v>1</v>
      </c>
      <c r="F185" s="688">
        <v>23900</v>
      </c>
      <c r="G185" s="193" t="s">
        <v>31</v>
      </c>
      <c r="H185" s="685">
        <v>50.251800000000003</v>
      </c>
      <c r="I185" s="685">
        <v>16.274699999999999</v>
      </c>
      <c r="J185" s="194" t="s">
        <v>4</v>
      </c>
      <c r="K185" s="194" t="s">
        <v>33</v>
      </c>
      <c r="L185" s="194" t="s">
        <v>1353</v>
      </c>
      <c r="M185" s="677"/>
      <c r="N185" s="695"/>
    </row>
    <row r="186" spans="2:14" ht="13.05" customHeight="1" x14ac:dyDescent="0.3">
      <c r="B186" s="229">
        <v>180</v>
      </c>
      <c r="C186" s="700">
        <v>43276</v>
      </c>
      <c r="D186" s="193">
        <v>8</v>
      </c>
      <c r="E186" s="194">
        <v>1</v>
      </c>
      <c r="F186" s="688">
        <v>50500</v>
      </c>
      <c r="G186" s="193" t="s">
        <v>31</v>
      </c>
      <c r="H186" s="685">
        <v>50.313099999999999</v>
      </c>
      <c r="I186" s="685">
        <v>16.461099999999998</v>
      </c>
      <c r="J186" s="194" t="s">
        <v>3</v>
      </c>
      <c r="K186" s="194" t="s">
        <v>33</v>
      </c>
      <c r="L186" s="194" t="s">
        <v>17</v>
      </c>
      <c r="M186" s="677"/>
      <c r="N186" s="695"/>
    </row>
    <row r="187" spans="2:14" ht="13.05" customHeight="1" x14ac:dyDescent="0.3">
      <c r="B187" s="229">
        <v>181</v>
      </c>
      <c r="C187" s="700">
        <v>43277</v>
      </c>
      <c r="D187" s="193">
        <v>8</v>
      </c>
      <c r="E187" s="194">
        <v>1</v>
      </c>
      <c r="F187" s="688">
        <v>44900</v>
      </c>
      <c r="G187" s="193" t="s">
        <v>31</v>
      </c>
      <c r="H187" s="685">
        <v>50.291400000000003</v>
      </c>
      <c r="I187" s="685">
        <v>16.425699999999999</v>
      </c>
      <c r="J187" s="194" t="s">
        <v>12</v>
      </c>
      <c r="K187" s="194" t="s">
        <v>33</v>
      </c>
      <c r="L187" s="194" t="s">
        <v>8</v>
      </c>
      <c r="M187" s="677"/>
      <c r="N187" s="695"/>
    </row>
    <row r="188" spans="2:14" ht="13.05" customHeight="1" x14ac:dyDescent="0.3">
      <c r="B188" s="229">
        <v>182</v>
      </c>
      <c r="C188" s="700">
        <v>43277</v>
      </c>
      <c r="D188" s="193">
        <v>8</v>
      </c>
      <c r="E188" s="194">
        <v>1</v>
      </c>
      <c r="F188" s="688">
        <v>21730</v>
      </c>
      <c r="G188" s="193" t="s">
        <v>31</v>
      </c>
      <c r="H188" s="685">
        <v>50.2532</v>
      </c>
      <c r="I188" s="685">
        <v>16.311699999999998</v>
      </c>
      <c r="J188" s="194" t="s">
        <v>6</v>
      </c>
      <c r="K188" s="194" t="s">
        <v>33</v>
      </c>
      <c r="L188" s="194" t="s">
        <v>864</v>
      </c>
      <c r="M188" s="677"/>
      <c r="N188" s="695"/>
    </row>
    <row r="189" spans="2:14" ht="13.05" customHeight="1" x14ac:dyDescent="0.3">
      <c r="B189" s="229">
        <v>183</v>
      </c>
      <c r="C189" s="700">
        <v>43277</v>
      </c>
      <c r="D189" s="193">
        <v>8</v>
      </c>
      <c r="E189" s="194">
        <v>1</v>
      </c>
      <c r="F189" s="688">
        <v>67620</v>
      </c>
      <c r="G189" s="193" t="s">
        <v>31</v>
      </c>
      <c r="H189" s="685">
        <v>50.391500000000001</v>
      </c>
      <c r="I189" s="685">
        <v>16.494299999999999</v>
      </c>
      <c r="J189" s="194" t="s">
        <v>29</v>
      </c>
      <c r="K189" s="194" t="s">
        <v>33</v>
      </c>
      <c r="L189" s="194" t="s">
        <v>17</v>
      </c>
      <c r="M189" s="677"/>
      <c r="N189" s="695"/>
    </row>
    <row r="190" spans="2:14" ht="13.05" customHeight="1" x14ac:dyDescent="0.3">
      <c r="B190" s="229">
        <v>184</v>
      </c>
      <c r="C190" s="700">
        <v>43280</v>
      </c>
      <c r="D190" s="193">
        <v>8</v>
      </c>
      <c r="E190" s="194">
        <v>1</v>
      </c>
      <c r="F190" s="688">
        <v>4850</v>
      </c>
      <c r="G190" s="193" t="s">
        <v>863</v>
      </c>
      <c r="H190" s="685">
        <v>50.253</v>
      </c>
      <c r="I190" s="685">
        <v>16.151800000000001</v>
      </c>
      <c r="J190" s="194" t="s">
        <v>9</v>
      </c>
      <c r="K190" s="194" t="s">
        <v>33</v>
      </c>
      <c r="L190" s="194" t="s">
        <v>864</v>
      </c>
      <c r="M190" s="677"/>
      <c r="N190" s="695"/>
    </row>
    <row r="191" spans="2:14" ht="13.05" customHeight="1" x14ac:dyDescent="0.3">
      <c r="B191" s="229">
        <v>185</v>
      </c>
      <c r="C191" s="700">
        <v>43280</v>
      </c>
      <c r="D191" s="193">
        <v>8</v>
      </c>
      <c r="E191" s="194">
        <v>1</v>
      </c>
      <c r="F191" s="688">
        <v>31200</v>
      </c>
      <c r="G191" s="193" t="s">
        <v>31</v>
      </c>
      <c r="H191" s="685">
        <v>50.255099999999999</v>
      </c>
      <c r="I191" s="685">
        <v>16.335899999999999</v>
      </c>
      <c r="J191" s="194" t="s">
        <v>6</v>
      </c>
      <c r="K191" s="194" t="s">
        <v>33</v>
      </c>
      <c r="L191" s="194" t="s">
        <v>17</v>
      </c>
      <c r="M191" s="677"/>
      <c r="N191" s="695"/>
    </row>
    <row r="192" spans="2:14" ht="13.05" customHeight="1" x14ac:dyDescent="0.3">
      <c r="B192" s="229">
        <v>186</v>
      </c>
      <c r="C192" s="700">
        <v>43280</v>
      </c>
      <c r="D192" s="193">
        <v>8</v>
      </c>
      <c r="E192" s="194">
        <v>1</v>
      </c>
      <c r="F192" s="688">
        <v>31050</v>
      </c>
      <c r="G192" s="193" t="s">
        <v>31</v>
      </c>
      <c r="H192" s="685">
        <v>50.255299999999998</v>
      </c>
      <c r="I192" s="685">
        <v>16.344999999999999</v>
      </c>
      <c r="J192" s="194" t="s">
        <v>3</v>
      </c>
      <c r="K192" s="194" t="s">
        <v>33</v>
      </c>
      <c r="L192" s="194" t="s">
        <v>17</v>
      </c>
      <c r="M192" s="677"/>
      <c r="N192" s="695"/>
    </row>
    <row r="193" spans="2:14" ht="13.05" customHeight="1" x14ac:dyDescent="0.3">
      <c r="B193" s="229">
        <v>187</v>
      </c>
      <c r="C193" s="700">
        <v>43281</v>
      </c>
      <c r="D193" s="193">
        <v>8</v>
      </c>
      <c r="E193" s="194">
        <v>1</v>
      </c>
      <c r="F193" s="687">
        <v>29800</v>
      </c>
      <c r="G193" s="193" t="s">
        <v>31</v>
      </c>
      <c r="H193" s="685">
        <v>50.251199999999997</v>
      </c>
      <c r="I193" s="685">
        <v>16.332599999999999</v>
      </c>
      <c r="J193" s="194" t="s">
        <v>29</v>
      </c>
      <c r="K193" s="194" t="s">
        <v>33</v>
      </c>
      <c r="L193" s="194" t="s">
        <v>864</v>
      </c>
      <c r="M193" s="677"/>
      <c r="N193" s="695"/>
    </row>
    <row r="194" spans="2:14" ht="13.05" customHeight="1" x14ac:dyDescent="0.3">
      <c r="B194" s="229">
        <v>188</v>
      </c>
      <c r="C194" s="699">
        <v>43283</v>
      </c>
      <c r="D194" s="197">
        <v>8</v>
      </c>
      <c r="E194" s="195">
        <v>1</v>
      </c>
      <c r="F194" s="196">
        <v>10410</v>
      </c>
      <c r="G194" s="197" t="s">
        <v>30</v>
      </c>
      <c r="H194" s="679">
        <v>50.250399999999999</v>
      </c>
      <c r="I194" s="679">
        <v>16.270800000000001</v>
      </c>
      <c r="J194" s="195" t="s">
        <v>4</v>
      </c>
      <c r="K194" s="195" t="s">
        <v>33</v>
      </c>
      <c r="L194" s="78" t="s">
        <v>143</v>
      </c>
      <c r="M194" s="209"/>
      <c r="N194" s="695"/>
    </row>
    <row r="195" spans="2:14" ht="13.05" customHeight="1" x14ac:dyDescent="0.3">
      <c r="B195" s="229">
        <v>189</v>
      </c>
      <c r="C195" s="699">
        <v>43283</v>
      </c>
      <c r="D195" s="197">
        <v>8</v>
      </c>
      <c r="E195" s="195">
        <v>1</v>
      </c>
      <c r="F195" s="196">
        <v>35000</v>
      </c>
      <c r="G195" s="197" t="s">
        <v>30</v>
      </c>
      <c r="H195" s="679">
        <v>50.250500000000002</v>
      </c>
      <c r="I195" s="679">
        <v>16.270900000000001</v>
      </c>
      <c r="J195" s="195" t="s">
        <v>12</v>
      </c>
      <c r="K195" s="195" t="s">
        <v>33</v>
      </c>
      <c r="L195" s="78" t="s">
        <v>870</v>
      </c>
      <c r="M195" s="209"/>
      <c r="N195" s="695"/>
    </row>
    <row r="196" spans="2:14" ht="13.05" customHeight="1" x14ac:dyDescent="0.3">
      <c r="B196" s="229">
        <v>190</v>
      </c>
      <c r="C196" s="699">
        <v>43283</v>
      </c>
      <c r="D196" s="197">
        <v>8</v>
      </c>
      <c r="E196" s="195">
        <v>1</v>
      </c>
      <c r="F196" s="196">
        <v>40500</v>
      </c>
      <c r="G196" s="197" t="s">
        <v>31</v>
      </c>
      <c r="H196" s="679">
        <v>50.274000000000001</v>
      </c>
      <c r="I196" s="679">
        <v>16.240100000000002</v>
      </c>
      <c r="J196" s="78" t="s">
        <v>4</v>
      </c>
      <c r="K196" s="78" t="s">
        <v>33</v>
      </c>
      <c r="L196" s="78" t="s">
        <v>17</v>
      </c>
      <c r="M196" s="209"/>
      <c r="N196" s="695"/>
    </row>
    <row r="197" spans="2:14" ht="13.05" customHeight="1" x14ac:dyDescent="0.3">
      <c r="B197" s="229">
        <v>191</v>
      </c>
      <c r="C197" s="699">
        <v>43284</v>
      </c>
      <c r="D197" s="197">
        <v>8</v>
      </c>
      <c r="E197" s="195">
        <v>1</v>
      </c>
      <c r="F197" s="196">
        <v>45920</v>
      </c>
      <c r="G197" s="197" t="s">
        <v>30</v>
      </c>
      <c r="H197" s="679">
        <v>50.295000000000002</v>
      </c>
      <c r="I197" s="679">
        <v>16.4329</v>
      </c>
      <c r="J197" s="78" t="s">
        <v>3</v>
      </c>
      <c r="K197" s="78" t="s">
        <v>33</v>
      </c>
      <c r="L197" s="78" t="s">
        <v>17</v>
      </c>
      <c r="M197" s="211"/>
      <c r="N197" s="695"/>
    </row>
    <row r="198" spans="2:14" ht="13.05" customHeight="1" x14ac:dyDescent="0.3">
      <c r="B198" s="229">
        <v>192</v>
      </c>
      <c r="C198" s="697">
        <v>43285</v>
      </c>
      <c r="D198" s="80">
        <v>8</v>
      </c>
      <c r="E198" s="78">
        <v>1</v>
      </c>
      <c r="F198" s="81">
        <v>56550</v>
      </c>
      <c r="G198" s="80" t="s">
        <v>31</v>
      </c>
      <c r="H198" s="679">
        <v>50.344000000000001</v>
      </c>
      <c r="I198" s="679">
        <v>16.3307</v>
      </c>
      <c r="J198" s="78" t="s">
        <v>6</v>
      </c>
      <c r="K198" s="78" t="s">
        <v>33</v>
      </c>
      <c r="L198" s="78" t="s">
        <v>17</v>
      </c>
      <c r="M198" s="677"/>
      <c r="N198" s="695"/>
    </row>
    <row r="199" spans="2:14" ht="13.05" customHeight="1" x14ac:dyDescent="0.3">
      <c r="B199" s="229">
        <v>193</v>
      </c>
      <c r="C199" s="697">
        <v>43285</v>
      </c>
      <c r="D199" s="80">
        <v>8</v>
      </c>
      <c r="E199" s="78">
        <v>1</v>
      </c>
      <c r="F199" s="81">
        <v>6600</v>
      </c>
      <c r="G199" s="80" t="s">
        <v>863</v>
      </c>
      <c r="H199" s="679">
        <v>50.244399999999999</v>
      </c>
      <c r="I199" s="679">
        <v>16.180499999999999</v>
      </c>
      <c r="J199" s="78" t="s">
        <v>29</v>
      </c>
      <c r="K199" s="78" t="s">
        <v>33</v>
      </c>
      <c r="L199" s="78" t="s">
        <v>864</v>
      </c>
      <c r="M199" s="211"/>
      <c r="N199" s="695"/>
    </row>
    <row r="200" spans="2:14" ht="13.05" customHeight="1" x14ac:dyDescent="0.3">
      <c r="B200" s="229">
        <v>194</v>
      </c>
      <c r="C200" s="697">
        <v>43285</v>
      </c>
      <c r="D200" s="80">
        <v>8</v>
      </c>
      <c r="E200" s="78">
        <v>1</v>
      </c>
      <c r="F200" s="81">
        <v>63130</v>
      </c>
      <c r="G200" s="80" t="s">
        <v>31</v>
      </c>
      <c r="H200" s="679">
        <v>50.372</v>
      </c>
      <c r="I200" s="679">
        <v>16.340299999999999</v>
      </c>
      <c r="J200" s="78" t="s">
        <v>11</v>
      </c>
      <c r="K200" s="78" t="s">
        <v>33</v>
      </c>
      <c r="L200" s="78" t="s">
        <v>17</v>
      </c>
      <c r="M200" s="211"/>
      <c r="N200" s="695"/>
    </row>
    <row r="201" spans="2:14" ht="13.05" customHeight="1" x14ac:dyDescent="0.3">
      <c r="B201" s="229">
        <v>195</v>
      </c>
      <c r="C201" s="697">
        <v>43286</v>
      </c>
      <c r="D201" s="80">
        <v>8</v>
      </c>
      <c r="E201" s="78">
        <v>1</v>
      </c>
      <c r="F201" s="81">
        <v>20200</v>
      </c>
      <c r="G201" s="80" t="s">
        <v>31</v>
      </c>
      <c r="H201" s="679">
        <v>50.242400000000004</v>
      </c>
      <c r="I201" s="679">
        <v>16.2547</v>
      </c>
      <c r="J201" s="78" t="s">
        <v>4</v>
      </c>
      <c r="K201" s="78" t="s">
        <v>33</v>
      </c>
      <c r="L201" s="78" t="s">
        <v>870</v>
      </c>
      <c r="M201" s="209"/>
      <c r="N201" s="695"/>
    </row>
    <row r="202" spans="2:14" ht="13.05" customHeight="1" x14ac:dyDescent="0.3">
      <c r="B202" s="229">
        <v>196</v>
      </c>
      <c r="C202" s="697">
        <v>43287</v>
      </c>
      <c r="D202" s="80">
        <v>8</v>
      </c>
      <c r="E202" s="78">
        <v>1</v>
      </c>
      <c r="F202" s="81">
        <v>17820</v>
      </c>
      <c r="G202" s="80" t="s">
        <v>30</v>
      </c>
      <c r="H202" s="679">
        <v>50.2605</v>
      </c>
      <c r="I202" s="679">
        <v>16.235600000000002</v>
      </c>
      <c r="J202" s="78" t="s">
        <v>29</v>
      </c>
      <c r="K202" s="78" t="s">
        <v>33</v>
      </c>
      <c r="L202" s="78" t="s">
        <v>870</v>
      </c>
      <c r="M202" s="209"/>
      <c r="N202" s="695"/>
    </row>
    <row r="203" spans="2:14" ht="13.05" customHeight="1" x14ac:dyDescent="0.3">
      <c r="B203" s="229">
        <v>197</v>
      </c>
      <c r="C203" s="697">
        <v>43287</v>
      </c>
      <c r="D203" s="80">
        <v>8</v>
      </c>
      <c r="E203" s="78">
        <v>1</v>
      </c>
      <c r="F203" s="81">
        <v>27100</v>
      </c>
      <c r="G203" s="80" t="s">
        <v>863</v>
      </c>
      <c r="H203" s="679">
        <v>50.252800000000001</v>
      </c>
      <c r="I203" s="679">
        <v>16.304500000000001</v>
      </c>
      <c r="J203" s="78" t="s">
        <v>6</v>
      </c>
      <c r="K203" s="78" t="s">
        <v>33</v>
      </c>
      <c r="L203" s="78" t="s">
        <v>864</v>
      </c>
      <c r="M203" s="209"/>
      <c r="N203" s="695"/>
    </row>
    <row r="204" spans="2:14" ht="13.05" customHeight="1" x14ac:dyDescent="0.3">
      <c r="B204" s="229">
        <v>198</v>
      </c>
      <c r="C204" s="697">
        <v>43287</v>
      </c>
      <c r="D204" s="80">
        <v>8</v>
      </c>
      <c r="E204" s="78">
        <v>1</v>
      </c>
      <c r="F204" s="81">
        <v>34900</v>
      </c>
      <c r="G204" s="80" t="s">
        <v>30</v>
      </c>
      <c r="H204" s="679">
        <v>50.261600000000001</v>
      </c>
      <c r="I204" s="679">
        <v>16.375</v>
      </c>
      <c r="J204" s="78" t="s">
        <v>6</v>
      </c>
      <c r="K204" s="78" t="s">
        <v>33</v>
      </c>
      <c r="L204" s="78" t="s">
        <v>864</v>
      </c>
      <c r="M204" s="209"/>
      <c r="N204" s="695"/>
    </row>
    <row r="205" spans="2:14" ht="13.05" customHeight="1" x14ac:dyDescent="0.3">
      <c r="B205" s="229">
        <v>199</v>
      </c>
      <c r="C205" s="697">
        <v>43288</v>
      </c>
      <c r="D205" s="80">
        <v>8</v>
      </c>
      <c r="E205" s="78">
        <v>1</v>
      </c>
      <c r="F205" s="81">
        <v>28150</v>
      </c>
      <c r="G205" s="80" t="s">
        <v>30</v>
      </c>
      <c r="H205" s="679">
        <v>50.253399999999999</v>
      </c>
      <c r="I205" s="679">
        <v>16.313700000000001</v>
      </c>
      <c r="J205" s="78" t="s">
        <v>3</v>
      </c>
      <c r="K205" s="78" t="s">
        <v>33</v>
      </c>
      <c r="L205" s="78" t="s">
        <v>17</v>
      </c>
      <c r="M205" s="209"/>
      <c r="N205" s="695"/>
    </row>
    <row r="206" spans="2:14" ht="13.05" customHeight="1" x14ac:dyDescent="0.3">
      <c r="B206" s="229">
        <v>200</v>
      </c>
      <c r="C206" s="697">
        <v>43289</v>
      </c>
      <c r="D206" s="80">
        <v>8</v>
      </c>
      <c r="E206" s="78">
        <v>1</v>
      </c>
      <c r="F206" s="81">
        <v>26100</v>
      </c>
      <c r="G206" s="80" t="s">
        <v>30</v>
      </c>
      <c r="H206" s="679">
        <v>50.240200000000002</v>
      </c>
      <c r="I206" s="679">
        <v>16.295500000000001</v>
      </c>
      <c r="J206" s="78" t="s">
        <v>6</v>
      </c>
      <c r="K206" s="78" t="s">
        <v>33</v>
      </c>
      <c r="L206" s="78" t="s">
        <v>903</v>
      </c>
      <c r="M206" s="209"/>
      <c r="N206" s="695"/>
    </row>
    <row r="207" spans="2:14" ht="13.05" customHeight="1" x14ac:dyDescent="0.3">
      <c r="B207" s="229">
        <v>201</v>
      </c>
      <c r="C207" s="697">
        <v>43289</v>
      </c>
      <c r="D207" s="80">
        <v>8</v>
      </c>
      <c r="E207" s="78">
        <v>1</v>
      </c>
      <c r="F207" s="81">
        <v>58820</v>
      </c>
      <c r="G207" s="80" t="s">
        <v>31</v>
      </c>
      <c r="H207" s="679">
        <v>50.350999999999999</v>
      </c>
      <c r="I207" s="679">
        <v>16.4817</v>
      </c>
      <c r="J207" s="78" t="s">
        <v>4</v>
      </c>
      <c r="K207" s="78" t="s">
        <v>33</v>
      </c>
      <c r="L207" s="78" t="s">
        <v>17</v>
      </c>
      <c r="M207" s="211"/>
      <c r="N207" s="695"/>
    </row>
    <row r="208" spans="2:14" ht="13.05" customHeight="1" x14ac:dyDescent="0.3">
      <c r="B208" s="229">
        <v>202</v>
      </c>
      <c r="C208" s="697">
        <v>43289</v>
      </c>
      <c r="D208" s="80">
        <v>8</v>
      </c>
      <c r="E208" s="78">
        <v>1</v>
      </c>
      <c r="F208" s="81">
        <v>64200</v>
      </c>
      <c r="G208" s="80" t="s">
        <v>30</v>
      </c>
      <c r="H208" s="679">
        <v>50.372700000000002</v>
      </c>
      <c r="I208" s="679">
        <v>16.4941</v>
      </c>
      <c r="J208" s="78" t="s">
        <v>9</v>
      </c>
      <c r="K208" s="78" t="s">
        <v>33</v>
      </c>
      <c r="L208" s="78" t="s">
        <v>17</v>
      </c>
      <c r="M208" s="677"/>
      <c r="N208" s="695"/>
    </row>
    <row r="209" spans="2:14" ht="13.05" customHeight="1" x14ac:dyDescent="0.3">
      <c r="B209" s="229">
        <v>203</v>
      </c>
      <c r="C209" s="697">
        <v>43292</v>
      </c>
      <c r="D209" s="80">
        <v>8</v>
      </c>
      <c r="E209" s="78">
        <v>1</v>
      </c>
      <c r="F209" s="81">
        <v>15960</v>
      </c>
      <c r="G209" s="80" t="s">
        <v>30</v>
      </c>
      <c r="H209" s="679">
        <v>50.241999999999997</v>
      </c>
      <c r="I209" s="679">
        <v>16.2242</v>
      </c>
      <c r="J209" s="78" t="s">
        <v>3</v>
      </c>
      <c r="K209" s="78" t="s">
        <v>33</v>
      </c>
      <c r="L209" s="78" t="s">
        <v>17</v>
      </c>
      <c r="M209" s="209"/>
      <c r="N209" s="695"/>
    </row>
    <row r="210" spans="2:14" ht="13.05" customHeight="1" x14ac:dyDescent="0.3">
      <c r="B210" s="229">
        <v>204</v>
      </c>
      <c r="C210" s="697">
        <v>43292</v>
      </c>
      <c r="D210" s="80">
        <v>8</v>
      </c>
      <c r="E210" s="78">
        <v>1</v>
      </c>
      <c r="F210" s="81">
        <v>27250</v>
      </c>
      <c r="G210" s="80" t="s">
        <v>30</v>
      </c>
      <c r="H210" s="679">
        <v>50.252899999999997</v>
      </c>
      <c r="I210" s="679">
        <v>16.305299999999999</v>
      </c>
      <c r="J210" s="78" t="s">
        <v>4</v>
      </c>
      <c r="K210" s="78" t="s">
        <v>33</v>
      </c>
      <c r="L210" s="78" t="s">
        <v>864</v>
      </c>
      <c r="M210" s="209"/>
      <c r="N210" s="695"/>
    </row>
    <row r="211" spans="2:14" ht="13.05" customHeight="1" x14ac:dyDescent="0.3">
      <c r="B211" s="229">
        <v>205</v>
      </c>
      <c r="C211" s="697">
        <v>43292</v>
      </c>
      <c r="D211" s="80">
        <v>8</v>
      </c>
      <c r="E211" s="78">
        <v>1</v>
      </c>
      <c r="F211" s="81">
        <v>40400</v>
      </c>
      <c r="G211" s="80" t="s">
        <v>30</v>
      </c>
      <c r="H211" s="679">
        <v>50.273800000000001</v>
      </c>
      <c r="I211" s="679">
        <v>16.403600000000001</v>
      </c>
      <c r="J211" s="78" t="s">
        <v>4</v>
      </c>
      <c r="K211" s="78" t="s">
        <v>33</v>
      </c>
      <c r="L211" s="78" t="s">
        <v>17</v>
      </c>
      <c r="M211" s="209"/>
      <c r="N211" s="695"/>
    </row>
    <row r="212" spans="2:14" ht="13.05" customHeight="1" x14ac:dyDescent="0.3">
      <c r="B212" s="229">
        <v>206</v>
      </c>
      <c r="C212" s="697">
        <v>43295</v>
      </c>
      <c r="D212" s="80">
        <v>8</v>
      </c>
      <c r="E212" s="78">
        <v>1</v>
      </c>
      <c r="F212" s="81">
        <v>30650</v>
      </c>
      <c r="G212" s="80" t="s">
        <v>863</v>
      </c>
      <c r="H212" s="679">
        <v>50.390700000000002</v>
      </c>
      <c r="I212" s="679">
        <v>16.3338</v>
      </c>
      <c r="J212" s="78" t="s">
        <v>6</v>
      </c>
      <c r="K212" s="78" t="s">
        <v>33</v>
      </c>
      <c r="L212" s="78" t="s">
        <v>17</v>
      </c>
      <c r="M212" s="209"/>
      <c r="N212" s="695"/>
    </row>
    <row r="213" spans="2:14" ht="13.05" customHeight="1" x14ac:dyDescent="0.3">
      <c r="B213" s="229">
        <v>207</v>
      </c>
      <c r="C213" s="697">
        <v>43295</v>
      </c>
      <c r="D213" s="80">
        <v>8</v>
      </c>
      <c r="E213" s="78">
        <v>1</v>
      </c>
      <c r="F213" s="81">
        <v>55100</v>
      </c>
      <c r="G213" s="80" t="s">
        <v>30</v>
      </c>
      <c r="H213" s="679">
        <v>50.331899999999997</v>
      </c>
      <c r="I213" s="679">
        <v>16.475100000000001</v>
      </c>
      <c r="J213" s="78" t="s">
        <v>29</v>
      </c>
      <c r="K213" s="78" t="s">
        <v>33</v>
      </c>
      <c r="L213" s="78" t="s">
        <v>17</v>
      </c>
      <c r="M213" s="677"/>
      <c r="N213" s="695"/>
    </row>
    <row r="214" spans="2:14" ht="13.05" customHeight="1" x14ac:dyDescent="0.3">
      <c r="B214" s="229">
        <v>208</v>
      </c>
      <c r="C214" s="697">
        <v>43295</v>
      </c>
      <c r="D214" s="80">
        <v>8</v>
      </c>
      <c r="E214" s="78">
        <v>1</v>
      </c>
      <c r="F214" s="81">
        <v>59820</v>
      </c>
      <c r="G214" s="80" t="s">
        <v>31</v>
      </c>
      <c r="H214" s="679">
        <v>50.353200000000001</v>
      </c>
      <c r="I214" s="679">
        <v>16.482399999999998</v>
      </c>
      <c r="J214" s="78" t="s">
        <v>9</v>
      </c>
      <c r="K214" s="78" t="s">
        <v>33</v>
      </c>
      <c r="L214" s="78" t="s">
        <v>870</v>
      </c>
      <c r="M214" s="211"/>
      <c r="N214" s="695"/>
    </row>
    <row r="215" spans="2:14" ht="13.05" customHeight="1" x14ac:dyDescent="0.3">
      <c r="B215" s="229">
        <v>209</v>
      </c>
      <c r="C215" s="697">
        <v>43300</v>
      </c>
      <c r="D215" s="80">
        <v>8</v>
      </c>
      <c r="E215" s="78">
        <v>1</v>
      </c>
      <c r="F215" s="81">
        <v>29900</v>
      </c>
      <c r="G215" s="80" t="s">
        <v>31</v>
      </c>
      <c r="H215" s="679">
        <v>50.253999999999998</v>
      </c>
      <c r="I215" s="679">
        <v>16.334</v>
      </c>
      <c r="J215" s="78" t="s">
        <v>29</v>
      </c>
      <c r="K215" s="78" t="s">
        <v>33</v>
      </c>
      <c r="L215" s="78" t="s">
        <v>864</v>
      </c>
      <c r="M215" s="209"/>
      <c r="N215" s="695"/>
    </row>
    <row r="216" spans="2:14" ht="13.05" customHeight="1" x14ac:dyDescent="0.3">
      <c r="B216" s="229">
        <v>210</v>
      </c>
      <c r="C216" s="697">
        <v>43300</v>
      </c>
      <c r="D216" s="80">
        <v>8</v>
      </c>
      <c r="E216" s="78">
        <v>1</v>
      </c>
      <c r="F216" s="81">
        <v>32400</v>
      </c>
      <c r="G216" s="80" t="s">
        <v>30</v>
      </c>
      <c r="H216" s="679">
        <v>50.265000000000001</v>
      </c>
      <c r="I216" s="679">
        <v>16.350999999999999</v>
      </c>
      <c r="J216" s="78" t="s">
        <v>4</v>
      </c>
      <c r="K216" s="78" t="s">
        <v>33</v>
      </c>
      <c r="L216" s="78" t="s">
        <v>17</v>
      </c>
      <c r="M216" s="209"/>
      <c r="N216" s="695"/>
    </row>
    <row r="217" spans="2:14" ht="13.05" customHeight="1" x14ac:dyDescent="0.3">
      <c r="B217" s="229">
        <v>211</v>
      </c>
      <c r="C217" s="697">
        <v>43302</v>
      </c>
      <c r="D217" s="80">
        <v>8</v>
      </c>
      <c r="E217" s="78">
        <v>1</v>
      </c>
      <c r="F217" s="81">
        <v>1250</v>
      </c>
      <c r="G217" s="80" t="s">
        <v>30</v>
      </c>
      <c r="H217" s="679">
        <v>50.26</v>
      </c>
      <c r="I217" s="679">
        <v>16.123999999999999</v>
      </c>
      <c r="J217" s="78" t="s">
        <v>9</v>
      </c>
      <c r="K217" s="78" t="s">
        <v>33</v>
      </c>
      <c r="L217" s="78" t="s">
        <v>17</v>
      </c>
      <c r="M217" s="209"/>
      <c r="N217" s="695"/>
    </row>
    <row r="218" spans="2:14" ht="13.05" customHeight="1" x14ac:dyDescent="0.3">
      <c r="B218" s="229">
        <v>212</v>
      </c>
      <c r="C218" s="697">
        <v>43302</v>
      </c>
      <c r="D218" s="80">
        <v>8</v>
      </c>
      <c r="E218" s="78">
        <v>1</v>
      </c>
      <c r="F218" s="81">
        <v>23770</v>
      </c>
      <c r="G218" s="80" t="s">
        <v>30</v>
      </c>
      <c r="H218" s="679">
        <v>50.252899999999997</v>
      </c>
      <c r="I218" s="679">
        <v>16.282</v>
      </c>
      <c r="J218" s="78" t="s">
        <v>4</v>
      </c>
      <c r="K218" s="78" t="s">
        <v>33</v>
      </c>
      <c r="L218" s="78" t="s">
        <v>8</v>
      </c>
      <c r="M218" s="209"/>
      <c r="N218" s="695"/>
    </row>
    <row r="219" spans="2:14" ht="13.05" customHeight="1" x14ac:dyDescent="0.3">
      <c r="B219" s="229">
        <v>213</v>
      </c>
      <c r="C219" s="697">
        <v>43303</v>
      </c>
      <c r="D219" s="80">
        <v>8</v>
      </c>
      <c r="E219" s="78">
        <v>1</v>
      </c>
      <c r="F219" s="81">
        <v>41700</v>
      </c>
      <c r="G219" s="80" t="s">
        <v>31</v>
      </c>
      <c r="H219" s="679">
        <v>50.280999999999999</v>
      </c>
      <c r="I219" s="679">
        <v>16.4129</v>
      </c>
      <c r="J219" s="78" t="s">
        <v>4</v>
      </c>
      <c r="K219" s="78" t="s">
        <v>33</v>
      </c>
      <c r="L219" s="78" t="s">
        <v>17</v>
      </c>
      <c r="M219" s="211"/>
      <c r="N219" s="695"/>
    </row>
    <row r="220" spans="2:14" ht="13.05" customHeight="1" x14ac:dyDescent="0.3">
      <c r="B220" s="229">
        <v>214</v>
      </c>
      <c r="C220" s="697">
        <v>43304</v>
      </c>
      <c r="D220" s="80">
        <v>8</v>
      </c>
      <c r="E220" s="78">
        <v>1</v>
      </c>
      <c r="F220" s="81">
        <v>20050</v>
      </c>
      <c r="G220" s="80" t="s">
        <v>30</v>
      </c>
      <c r="H220" s="679">
        <v>50.243099999999998</v>
      </c>
      <c r="I220" s="679">
        <v>16.253299999999999</v>
      </c>
      <c r="J220" s="78" t="s">
        <v>12</v>
      </c>
      <c r="K220" s="78" t="s">
        <v>33</v>
      </c>
      <c r="L220" s="78" t="s">
        <v>864</v>
      </c>
      <c r="M220" s="209"/>
      <c r="N220" s="695"/>
    </row>
    <row r="221" spans="2:14" ht="13.05" customHeight="1" x14ac:dyDescent="0.3">
      <c r="B221" s="229">
        <v>215</v>
      </c>
      <c r="C221" s="697">
        <v>43304</v>
      </c>
      <c r="D221" s="80">
        <v>8</v>
      </c>
      <c r="E221" s="78">
        <v>1</v>
      </c>
      <c r="F221" s="81">
        <v>31100</v>
      </c>
      <c r="G221" s="80" t="s">
        <v>31</v>
      </c>
      <c r="H221" s="679">
        <v>50.255099999999999</v>
      </c>
      <c r="I221" s="679">
        <v>16.341000000000001</v>
      </c>
      <c r="J221" s="78" t="s">
        <v>6</v>
      </c>
      <c r="K221" s="78" t="s">
        <v>33</v>
      </c>
      <c r="L221" s="78" t="s">
        <v>17</v>
      </c>
      <c r="M221" s="209"/>
      <c r="N221" s="695"/>
    </row>
    <row r="222" spans="2:14" ht="13.05" customHeight="1" x14ac:dyDescent="0.3">
      <c r="B222" s="229">
        <v>216</v>
      </c>
      <c r="C222" s="697">
        <v>43304</v>
      </c>
      <c r="D222" s="80">
        <v>8</v>
      </c>
      <c r="E222" s="78">
        <v>1</v>
      </c>
      <c r="F222" s="81">
        <v>33200</v>
      </c>
      <c r="G222" s="80" t="s">
        <v>30</v>
      </c>
      <c r="H222" s="679">
        <v>50.2712</v>
      </c>
      <c r="I222" s="679">
        <v>16.353999999999999</v>
      </c>
      <c r="J222" s="78" t="s">
        <v>12</v>
      </c>
      <c r="K222" s="78" t="s">
        <v>33</v>
      </c>
      <c r="L222" s="78" t="s">
        <v>17</v>
      </c>
      <c r="M222" s="209"/>
      <c r="N222" s="695"/>
    </row>
    <row r="223" spans="2:14" ht="13.05" customHeight="1" x14ac:dyDescent="0.3">
      <c r="B223" s="229">
        <v>217</v>
      </c>
      <c r="C223" s="697">
        <v>43306</v>
      </c>
      <c r="D223" s="80">
        <v>8</v>
      </c>
      <c r="E223" s="78">
        <v>1</v>
      </c>
      <c r="F223" s="81">
        <v>41450</v>
      </c>
      <c r="G223" s="80" t="s">
        <v>31</v>
      </c>
      <c r="H223" s="679">
        <v>50.275500000000001</v>
      </c>
      <c r="I223" s="679">
        <v>16.411999999999999</v>
      </c>
      <c r="J223" s="78" t="s">
        <v>9</v>
      </c>
      <c r="K223" s="78" t="s">
        <v>33</v>
      </c>
      <c r="L223" s="78" t="s">
        <v>17</v>
      </c>
      <c r="M223" s="211"/>
      <c r="N223" s="695"/>
    </row>
    <row r="224" spans="2:14" ht="13.05" customHeight="1" x14ac:dyDescent="0.3">
      <c r="B224" s="229">
        <v>218</v>
      </c>
      <c r="C224" s="697">
        <v>43311</v>
      </c>
      <c r="D224" s="80">
        <v>8</v>
      </c>
      <c r="E224" s="78">
        <v>1</v>
      </c>
      <c r="F224" s="81">
        <v>31000</v>
      </c>
      <c r="G224" s="80" t="s">
        <v>30</v>
      </c>
      <c r="H224" s="679">
        <v>50.255000000000003</v>
      </c>
      <c r="I224" s="679">
        <v>16.335599999999999</v>
      </c>
      <c r="J224" s="78" t="s">
        <v>3</v>
      </c>
      <c r="K224" s="78" t="s">
        <v>33</v>
      </c>
      <c r="L224" s="78" t="s">
        <v>17</v>
      </c>
      <c r="M224" s="209"/>
      <c r="N224" s="695"/>
    </row>
    <row r="225" spans="2:14" ht="13.05" customHeight="1" x14ac:dyDescent="0.3">
      <c r="B225" s="229">
        <v>219</v>
      </c>
      <c r="C225" s="697">
        <v>43311</v>
      </c>
      <c r="D225" s="80">
        <v>8</v>
      </c>
      <c r="E225" s="78">
        <v>1</v>
      </c>
      <c r="F225" s="81">
        <v>31000</v>
      </c>
      <c r="G225" s="80" t="s">
        <v>30</v>
      </c>
      <c r="H225" s="679">
        <v>50.255000000000003</v>
      </c>
      <c r="I225" s="679">
        <v>16.335599999999999</v>
      </c>
      <c r="J225" s="78" t="s">
        <v>4</v>
      </c>
      <c r="K225" s="78" t="s">
        <v>33</v>
      </c>
      <c r="L225" s="78" t="s">
        <v>17</v>
      </c>
      <c r="M225" s="209"/>
      <c r="N225" s="695"/>
    </row>
    <row r="226" spans="2:14" ht="13.05" customHeight="1" x14ac:dyDescent="0.3">
      <c r="B226" s="229">
        <v>220</v>
      </c>
      <c r="C226" s="697">
        <v>43313</v>
      </c>
      <c r="D226" s="80">
        <v>8</v>
      </c>
      <c r="E226" s="78">
        <v>1</v>
      </c>
      <c r="F226" s="81">
        <v>34200</v>
      </c>
      <c r="G226" s="80" t="s">
        <v>31</v>
      </c>
      <c r="H226" s="679">
        <v>50.261400000000002</v>
      </c>
      <c r="I226" s="679">
        <v>16.430299999999999</v>
      </c>
      <c r="J226" s="78" t="s">
        <v>6</v>
      </c>
      <c r="K226" s="78" t="s">
        <v>33</v>
      </c>
      <c r="L226" s="78" t="s">
        <v>17</v>
      </c>
      <c r="M226" s="209"/>
      <c r="N226" s="695"/>
    </row>
    <row r="227" spans="2:14" ht="13.05" customHeight="1" x14ac:dyDescent="0.3">
      <c r="B227" s="229">
        <v>221</v>
      </c>
      <c r="C227" s="697">
        <v>43313</v>
      </c>
      <c r="D227" s="80">
        <v>8</v>
      </c>
      <c r="E227" s="78">
        <v>1</v>
      </c>
      <c r="F227" s="81">
        <v>36150</v>
      </c>
      <c r="G227" s="80" t="s">
        <v>31</v>
      </c>
      <c r="H227" s="679">
        <v>50.264299999999999</v>
      </c>
      <c r="I227" s="679">
        <v>16.374400000000001</v>
      </c>
      <c r="J227" s="78" t="s">
        <v>6</v>
      </c>
      <c r="K227" s="78" t="s">
        <v>33</v>
      </c>
      <c r="L227" s="78" t="s">
        <v>17</v>
      </c>
      <c r="M227" s="209"/>
      <c r="N227" s="695"/>
    </row>
    <row r="228" spans="2:14" ht="13.05" customHeight="1" x14ac:dyDescent="0.3">
      <c r="B228" s="229">
        <v>222</v>
      </c>
      <c r="C228" s="697">
        <v>43313</v>
      </c>
      <c r="D228" s="78">
        <v>8</v>
      </c>
      <c r="E228" s="78">
        <v>1</v>
      </c>
      <c r="F228" s="81">
        <v>48550</v>
      </c>
      <c r="G228" s="340" t="s">
        <v>30</v>
      </c>
      <c r="H228" s="679">
        <v>50.302700000000002</v>
      </c>
      <c r="I228" s="679">
        <v>16.4512</v>
      </c>
      <c r="J228" s="78" t="s">
        <v>3</v>
      </c>
      <c r="K228" s="78" t="s">
        <v>33</v>
      </c>
      <c r="L228" s="78" t="s">
        <v>864</v>
      </c>
      <c r="M228" s="211"/>
      <c r="N228" s="695"/>
    </row>
    <row r="229" spans="2:14" ht="13.05" customHeight="1" x14ac:dyDescent="0.3">
      <c r="B229" s="229">
        <v>223</v>
      </c>
      <c r="C229" s="697">
        <v>43314</v>
      </c>
      <c r="D229" s="80">
        <v>8</v>
      </c>
      <c r="E229" s="78">
        <v>1</v>
      </c>
      <c r="F229" s="81">
        <v>14570</v>
      </c>
      <c r="G229" s="80" t="s">
        <v>31</v>
      </c>
      <c r="H229" s="679">
        <v>50.233600000000003</v>
      </c>
      <c r="I229" s="679">
        <v>16.214500000000001</v>
      </c>
      <c r="J229" s="78" t="s">
        <v>4</v>
      </c>
      <c r="K229" s="78" t="s">
        <v>33</v>
      </c>
      <c r="L229" s="78" t="s">
        <v>17</v>
      </c>
      <c r="M229" s="209"/>
      <c r="N229" s="695"/>
    </row>
    <row r="230" spans="2:14" ht="13.05" customHeight="1" x14ac:dyDescent="0.3">
      <c r="B230" s="229">
        <v>224</v>
      </c>
      <c r="C230" s="697">
        <v>43314</v>
      </c>
      <c r="D230" s="80">
        <v>8</v>
      </c>
      <c r="E230" s="78">
        <v>1</v>
      </c>
      <c r="F230" s="81">
        <v>31250</v>
      </c>
      <c r="G230" s="80" t="s">
        <v>30</v>
      </c>
      <c r="H230" s="679">
        <v>50.255299999999998</v>
      </c>
      <c r="I230" s="679">
        <v>16.347000000000001</v>
      </c>
      <c r="J230" s="78" t="s">
        <v>4</v>
      </c>
      <c r="K230" s="78" t="s">
        <v>33</v>
      </c>
      <c r="L230" s="78" t="s">
        <v>17</v>
      </c>
      <c r="M230" s="209"/>
      <c r="N230" s="695"/>
    </row>
    <row r="231" spans="2:14" ht="13.05" customHeight="1" x14ac:dyDescent="0.3">
      <c r="B231" s="229">
        <v>225</v>
      </c>
      <c r="C231" s="697">
        <v>43315</v>
      </c>
      <c r="D231" s="80">
        <v>8</v>
      </c>
      <c r="E231" s="78">
        <v>1</v>
      </c>
      <c r="F231" s="81">
        <v>27200</v>
      </c>
      <c r="G231" s="80" t="s">
        <v>31</v>
      </c>
      <c r="H231" s="679">
        <v>50.252800000000001</v>
      </c>
      <c r="I231" s="679">
        <v>16.305099999999999</v>
      </c>
      <c r="J231" s="78" t="s">
        <v>4</v>
      </c>
      <c r="K231" s="78" t="s">
        <v>33</v>
      </c>
      <c r="L231" s="78" t="s">
        <v>864</v>
      </c>
      <c r="M231" s="209"/>
      <c r="N231" s="695"/>
    </row>
    <row r="232" spans="2:14" ht="13.05" customHeight="1" x14ac:dyDescent="0.3">
      <c r="B232" s="229">
        <v>226</v>
      </c>
      <c r="C232" s="697">
        <v>43315</v>
      </c>
      <c r="D232" s="78">
        <v>8</v>
      </c>
      <c r="E232" s="78">
        <v>1</v>
      </c>
      <c r="F232" s="81">
        <v>41950</v>
      </c>
      <c r="G232" s="340" t="s">
        <v>31</v>
      </c>
      <c r="H232" s="679">
        <v>50.286000000000001</v>
      </c>
      <c r="I232" s="679">
        <v>16.413799999999998</v>
      </c>
      <c r="J232" s="78" t="s">
        <v>3</v>
      </c>
      <c r="K232" s="78" t="s">
        <v>33</v>
      </c>
      <c r="L232" s="78" t="s">
        <v>870</v>
      </c>
      <c r="M232" s="211"/>
      <c r="N232" s="695"/>
    </row>
    <row r="233" spans="2:14" ht="13.05" customHeight="1" x14ac:dyDescent="0.3">
      <c r="B233" s="229">
        <v>227</v>
      </c>
      <c r="C233" s="697">
        <v>43315</v>
      </c>
      <c r="D233" s="78">
        <v>8</v>
      </c>
      <c r="E233" s="78">
        <v>1</v>
      </c>
      <c r="F233" s="81">
        <v>56150</v>
      </c>
      <c r="G233" s="340" t="s">
        <v>31</v>
      </c>
      <c r="H233" s="679">
        <v>50.334800000000001</v>
      </c>
      <c r="I233" s="679">
        <v>16.4726</v>
      </c>
      <c r="J233" s="78" t="s">
        <v>26</v>
      </c>
      <c r="K233" s="78" t="s">
        <v>33</v>
      </c>
      <c r="L233" s="78" t="s">
        <v>17</v>
      </c>
      <c r="M233" s="677"/>
      <c r="N233" s="695"/>
    </row>
    <row r="234" spans="2:14" ht="13.05" customHeight="1" x14ac:dyDescent="0.3">
      <c r="B234" s="229">
        <v>228</v>
      </c>
      <c r="C234" s="697">
        <v>43316</v>
      </c>
      <c r="D234" s="78">
        <v>8</v>
      </c>
      <c r="E234" s="78">
        <v>1</v>
      </c>
      <c r="F234" s="81">
        <v>57400</v>
      </c>
      <c r="G234" s="78" t="s">
        <v>31</v>
      </c>
      <c r="H234" s="679">
        <v>50.424999999999997</v>
      </c>
      <c r="I234" s="679">
        <v>16.472000000000001</v>
      </c>
      <c r="J234" s="78" t="s">
        <v>6</v>
      </c>
      <c r="K234" s="78" t="s">
        <v>33</v>
      </c>
      <c r="L234" s="78" t="s">
        <v>17</v>
      </c>
      <c r="M234" s="677"/>
      <c r="N234" s="695"/>
    </row>
    <row r="235" spans="2:14" ht="13.05" customHeight="1" x14ac:dyDescent="0.3">
      <c r="B235" s="229">
        <v>229</v>
      </c>
      <c r="C235" s="697">
        <v>43316</v>
      </c>
      <c r="D235" s="78">
        <v>8</v>
      </c>
      <c r="E235" s="78">
        <v>1</v>
      </c>
      <c r="F235" s="81">
        <v>70100</v>
      </c>
      <c r="G235" s="340" t="s">
        <v>30</v>
      </c>
      <c r="H235" s="679">
        <v>50.4054</v>
      </c>
      <c r="I235" s="679">
        <v>16.4955</v>
      </c>
      <c r="J235" s="78" t="s">
        <v>9</v>
      </c>
      <c r="K235" s="78" t="s">
        <v>33</v>
      </c>
      <c r="L235" s="78" t="s">
        <v>17</v>
      </c>
      <c r="M235" s="677"/>
      <c r="N235" s="695"/>
    </row>
    <row r="236" spans="2:14" ht="13.05" customHeight="1" x14ac:dyDescent="0.3">
      <c r="B236" s="229">
        <v>230</v>
      </c>
      <c r="C236" s="697">
        <v>43316</v>
      </c>
      <c r="D236" s="78">
        <v>8</v>
      </c>
      <c r="E236" s="78">
        <v>1</v>
      </c>
      <c r="F236" s="81">
        <v>70100</v>
      </c>
      <c r="G236" s="340" t="s">
        <v>30</v>
      </c>
      <c r="H236" s="679">
        <v>50.240400000000001</v>
      </c>
      <c r="I236" s="679">
        <v>16.4955</v>
      </c>
      <c r="J236" s="78" t="s">
        <v>3</v>
      </c>
      <c r="K236" s="78" t="s">
        <v>33</v>
      </c>
      <c r="L236" s="78" t="s">
        <v>17</v>
      </c>
      <c r="M236" s="677"/>
      <c r="N236" s="695"/>
    </row>
    <row r="237" spans="2:14" ht="13.05" customHeight="1" x14ac:dyDescent="0.3">
      <c r="B237" s="229">
        <v>231</v>
      </c>
      <c r="C237" s="697">
        <v>43317</v>
      </c>
      <c r="D237" s="80">
        <v>8</v>
      </c>
      <c r="E237" s="78">
        <v>1</v>
      </c>
      <c r="F237" s="81">
        <v>35900</v>
      </c>
      <c r="G237" s="80" t="s">
        <v>31</v>
      </c>
      <c r="H237" s="679">
        <v>50.263599999999997</v>
      </c>
      <c r="I237" s="679">
        <v>16.374099999999999</v>
      </c>
      <c r="J237" s="78" t="s">
        <v>4</v>
      </c>
      <c r="K237" s="78" t="s">
        <v>33</v>
      </c>
      <c r="L237" s="78" t="s">
        <v>17</v>
      </c>
      <c r="M237" s="209"/>
      <c r="N237" s="695"/>
    </row>
    <row r="238" spans="2:14" ht="13.05" customHeight="1" x14ac:dyDescent="0.3">
      <c r="B238" s="229">
        <v>232</v>
      </c>
      <c r="C238" s="697">
        <v>43317</v>
      </c>
      <c r="D238" s="78">
        <v>8</v>
      </c>
      <c r="E238" s="78">
        <v>1</v>
      </c>
      <c r="F238" s="81">
        <v>62500</v>
      </c>
      <c r="G238" s="78" t="s">
        <v>30</v>
      </c>
      <c r="H238" s="679">
        <v>50.362000000000002</v>
      </c>
      <c r="I238" s="679">
        <v>16.495000000000001</v>
      </c>
      <c r="J238" s="78" t="s">
        <v>26</v>
      </c>
      <c r="K238" s="78" t="s">
        <v>33</v>
      </c>
      <c r="L238" s="78" t="s">
        <v>17</v>
      </c>
      <c r="M238" s="211"/>
      <c r="N238" s="695"/>
    </row>
    <row r="239" spans="2:14" ht="13.05" customHeight="1" x14ac:dyDescent="0.3">
      <c r="B239" s="229">
        <v>233</v>
      </c>
      <c r="C239" s="697">
        <v>43318</v>
      </c>
      <c r="D239" s="80">
        <v>8</v>
      </c>
      <c r="E239" s="78">
        <v>1</v>
      </c>
      <c r="F239" s="81">
        <v>14900</v>
      </c>
      <c r="G239" s="80" t="s">
        <v>31</v>
      </c>
      <c r="H239" s="679">
        <v>50.360700000000001</v>
      </c>
      <c r="I239" s="679">
        <v>16.221</v>
      </c>
      <c r="J239" s="78" t="s">
        <v>4</v>
      </c>
      <c r="K239" s="78" t="s">
        <v>33</v>
      </c>
      <c r="L239" s="78" t="s">
        <v>17</v>
      </c>
      <c r="M239" s="209"/>
      <c r="N239" s="695"/>
    </row>
    <row r="240" spans="2:14" ht="13.05" customHeight="1" x14ac:dyDescent="0.3">
      <c r="B240" s="229">
        <v>234</v>
      </c>
      <c r="C240" s="697">
        <v>43318</v>
      </c>
      <c r="D240" s="80">
        <v>8</v>
      </c>
      <c r="E240" s="78">
        <v>1</v>
      </c>
      <c r="F240" s="81">
        <v>4030.0000000000005</v>
      </c>
      <c r="G240" s="80" t="s">
        <v>31</v>
      </c>
      <c r="H240" s="679">
        <v>50.254800000000003</v>
      </c>
      <c r="I240" s="679">
        <v>16.4801</v>
      </c>
      <c r="J240" s="78" t="s">
        <v>9</v>
      </c>
      <c r="K240" s="78" t="s">
        <v>33</v>
      </c>
      <c r="L240" s="78" t="s">
        <v>864</v>
      </c>
      <c r="M240" s="209"/>
      <c r="N240" s="695"/>
    </row>
    <row r="241" spans="2:14" ht="13.05" customHeight="1" x14ac:dyDescent="0.3">
      <c r="B241" s="229">
        <v>235</v>
      </c>
      <c r="C241" s="697">
        <v>43318</v>
      </c>
      <c r="D241" s="78">
        <v>8</v>
      </c>
      <c r="E241" s="78">
        <v>1</v>
      </c>
      <c r="F241" s="81">
        <v>65000</v>
      </c>
      <c r="G241" s="78" t="s">
        <v>30</v>
      </c>
      <c r="H241" s="679">
        <v>50.3825</v>
      </c>
      <c r="I241" s="679">
        <v>16.492599999999999</v>
      </c>
      <c r="J241" s="78" t="s">
        <v>26</v>
      </c>
      <c r="K241" s="78" t="s">
        <v>33</v>
      </c>
      <c r="L241" s="78" t="s">
        <v>870</v>
      </c>
      <c r="M241" s="677"/>
      <c r="N241" s="695"/>
    </row>
    <row r="242" spans="2:14" ht="13.05" customHeight="1" x14ac:dyDescent="0.3">
      <c r="B242" s="229">
        <v>236</v>
      </c>
      <c r="C242" s="697">
        <v>43319</v>
      </c>
      <c r="D242" s="78">
        <v>8</v>
      </c>
      <c r="E242" s="78">
        <v>1</v>
      </c>
      <c r="F242" s="81">
        <v>42160</v>
      </c>
      <c r="G242" s="78" t="s">
        <v>31</v>
      </c>
      <c r="H242" s="679">
        <v>50.281999999999996</v>
      </c>
      <c r="I242" s="679">
        <v>16.414999999999999</v>
      </c>
      <c r="J242" s="78" t="s">
        <v>6</v>
      </c>
      <c r="K242" s="78" t="s">
        <v>33</v>
      </c>
      <c r="L242" s="78" t="s">
        <v>17</v>
      </c>
      <c r="M242" s="211"/>
      <c r="N242" s="695"/>
    </row>
    <row r="243" spans="2:14" ht="13.05" customHeight="1" x14ac:dyDescent="0.3">
      <c r="B243" s="229">
        <v>237</v>
      </c>
      <c r="C243" s="697">
        <v>43319</v>
      </c>
      <c r="D243" s="78">
        <v>8</v>
      </c>
      <c r="E243" s="78">
        <v>1</v>
      </c>
      <c r="F243" s="81">
        <v>49350</v>
      </c>
      <c r="G243" s="78" t="s">
        <v>30</v>
      </c>
      <c r="H243" s="679">
        <v>50.3048</v>
      </c>
      <c r="I243" s="679">
        <v>16.453399999999998</v>
      </c>
      <c r="J243" s="78" t="s">
        <v>3</v>
      </c>
      <c r="K243" s="78" t="s">
        <v>33</v>
      </c>
      <c r="L243" s="78" t="s">
        <v>17</v>
      </c>
      <c r="M243" s="211"/>
      <c r="N243" s="695"/>
    </row>
    <row r="244" spans="2:14" ht="13.05" customHeight="1" x14ac:dyDescent="0.3">
      <c r="B244" s="229">
        <v>238</v>
      </c>
      <c r="C244" s="697">
        <v>43320</v>
      </c>
      <c r="D244" s="80">
        <v>8</v>
      </c>
      <c r="E244" s="78">
        <v>1</v>
      </c>
      <c r="F244" s="81">
        <v>1700</v>
      </c>
      <c r="G244" s="80" t="s">
        <v>30</v>
      </c>
      <c r="H244" s="679">
        <v>50.265000000000001</v>
      </c>
      <c r="I244" s="679">
        <v>16.131</v>
      </c>
      <c r="J244" s="78" t="s">
        <v>29</v>
      </c>
      <c r="K244" s="78" t="s">
        <v>33</v>
      </c>
      <c r="L244" s="78" t="s">
        <v>870</v>
      </c>
      <c r="M244" s="209"/>
      <c r="N244" s="695"/>
    </row>
    <row r="245" spans="2:14" ht="13.05" customHeight="1" x14ac:dyDescent="0.3">
      <c r="B245" s="229">
        <v>239</v>
      </c>
      <c r="C245" s="697">
        <v>43321</v>
      </c>
      <c r="D245" s="80">
        <v>8</v>
      </c>
      <c r="E245" s="78">
        <v>1</v>
      </c>
      <c r="F245" s="81">
        <v>21900</v>
      </c>
      <c r="G245" s="80" t="s">
        <v>30</v>
      </c>
      <c r="H245" s="679">
        <v>50.260199999999998</v>
      </c>
      <c r="I245" s="679">
        <v>16.2653</v>
      </c>
      <c r="J245" s="78" t="s">
        <v>1350</v>
      </c>
      <c r="K245" s="78" t="s">
        <v>33</v>
      </c>
      <c r="L245" s="78" t="s">
        <v>17</v>
      </c>
      <c r="M245" s="209"/>
      <c r="N245" s="695"/>
    </row>
    <row r="246" spans="2:14" ht="13.05" customHeight="1" x14ac:dyDescent="0.3">
      <c r="B246" s="229">
        <v>240</v>
      </c>
      <c r="C246" s="697">
        <v>43322</v>
      </c>
      <c r="D246" s="80">
        <v>8</v>
      </c>
      <c r="E246" s="78">
        <v>1</v>
      </c>
      <c r="F246" s="81">
        <v>10400</v>
      </c>
      <c r="G246" s="80" t="s">
        <v>30</v>
      </c>
      <c r="H246" s="679">
        <v>50.2438</v>
      </c>
      <c r="I246" s="679">
        <v>16.185600000000001</v>
      </c>
      <c r="J246" s="78" t="s">
        <v>12</v>
      </c>
      <c r="K246" s="78" t="s">
        <v>33</v>
      </c>
      <c r="L246" s="78" t="s">
        <v>17</v>
      </c>
      <c r="M246" s="209"/>
      <c r="N246" s="695"/>
    </row>
    <row r="247" spans="2:14" ht="13.05" customHeight="1" x14ac:dyDescent="0.3">
      <c r="B247" s="229">
        <v>241</v>
      </c>
      <c r="C247" s="697">
        <v>43322</v>
      </c>
      <c r="D247" s="80">
        <v>8</v>
      </c>
      <c r="E247" s="78">
        <v>1</v>
      </c>
      <c r="F247" s="81">
        <v>25450</v>
      </c>
      <c r="G247" s="80" t="s">
        <v>30</v>
      </c>
      <c r="H247" s="679">
        <v>50.252499999999998</v>
      </c>
      <c r="I247" s="679">
        <v>16.292400000000001</v>
      </c>
      <c r="J247" s="78" t="s">
        <v>9</v>
      </c>
      <c r="K247" s="78" t="s">
        <v>33</v>
      </c>
      <c r="L247" s="78" t="s">
        <v>17</v>
      </c>
      <c r="M247" s="209"/>
      <c r="N247" s="695"/>
    </row>
    <row r="248" spans="2:14" ht="13.05" customHeight="1" x14ac:dyDescent="0.3">
      <c r="B248" s="229">
        <v>242</v>
      </c>
      <c r="C248" s="697">
        <v>43322</v>
      </c>
      <c r="D248" s="80">
        <v>8</v>
      </c>
      <c r="E248" s="78">
        <v>1</v>
      </c>
      <c r="F248" s="81">
        <v>6900</v>
      </c>
      <c r="G248" s="80" t="s">
        <v>31</v>
      </c>
      <c r="H248" s="679">
        <v>50.2438</v>
      </c>
      <c r="I248" s="679">
        <v>16.1617</v>
      </c>
      <c r="J248" s="78" t="s">
        <v>5</v>
      </c>
      <c r="K248" s="78" t="s">
        <v>33</v>
      </c>
      <c r="L248" s="78" t="s">
        <v>864</v>
      </c>
      <c r="M248" s="211"/>
      <c r="N248" s="695"/>
    </row>
    <row r="249" spans="2:14" ht="13.05" customHeight="1" x14ac:dyDescent="0.3">
      <c r="B249" s="229">
        <v>243</v>
      </c>
      <c r="C249" s="697">
        <v>43322</v>
      </c>
      <c r="D249" s="78">
        <v>8</v>
      </c>
      <c r="E249" s="78">
        <v>1</v>
      </c>
      <c r="F249" s="81">
        <v>70850</v>
      </c>
      <c r="G249" s="78" t="s">
        <v>30</v>
      </c>
      <c r="H249" s="679">
        <v>50.404899999999998</v>
      </c>
      <c r="I249" s="679">
        <v>16.492100000000001</v>
      </c>
      <c r="J249" s="78" t="s">
        <v>3</v>
      </c>
      <c r="K249" s="78" t="s">
        <v>33</v>
      </c>
      <c r="L249" s="78" t="s">
        <v>17</v>
      </c>
      <c r="M249" s="677"/>
      <c r="N249" s="695"/>
    </row>
    <row r="250" spans="2:14" ht="13.05" customHeight="1" x14ac:dyDescent="0.3">
      <c r="B250" s="229">
        <v>244</v>
      </c>
      <c r="C250" s="697">
        <v>43323</v>
      </c>
      <c r="D250" s="80">
        <v>8</v>
      </c>
      <c r="E250" s="78">
        <v>1</v>
      </c>
      <c r="F250" s="81">
        <v>15600</v>
      </c>
      <c r="G250" s="80" t="s">
        <v>30</v>
      </c>
      <c r="H250" s="679">
        <v>50.260399999999997</v>
      </c>
      <c r="I250" s="679">
        <v>16.2224</v>
      </c>
      <c r="J250" s="78" t="s">
        <v>29</v>
      </c>
      <c r="K250" s="78" t="s">
        <v>33</v>
      </c>
      <c r="L250" s="78" t="s">
        <v>17</v>
      </c>
      <c r="M250" s="209"/>
      <c r="N250" s="695"/>
    </row>
    <row r="251" spans="2:14" ht="13.05" customHeight="1" x14ac:dyDescent="0.3">
      <c r="B251" s="229">
        <v>245</v>
      </c>
      <c r="C251" s="697">
        <v>43324</v>
      </c>
      <c r="D251" s="78">
        <v>8</v>
      </c>
      <c r="E251" s="78">
        <v>1</v>
      </c>
      <c r="F251" s="81">
        <v>63500</v>
      </c>
      <c r="G251" s="78" t="s">
        <v>30</v>
      </c>
      <c r="H251" s="679">
        <v>50.371000000000002</v>
      </c>
      <c r="I251" s="679">
        <v>16.400400000000001</v>
      </c>
      <c r="J251" s="78" t="s">
        <v>6</v>
      </c>
      <c r="K251" s="78" t="s">
        <v>33</v>
      </c>
      <c r="L251" s="78" t="s">
        <v>17</v>
      </c>
      <c r="M251" s="677"/>
      <c r="N251" s="695"/>
    </row>
    <row r="252" spans="2:14" ht="13.05" customHeight="1" x14ac:dyDescent="0.3">
      <c r="B252" s="229">
        <v>246</v>
      </c>
      <c r="C252" s="697">
        <v>43325</v>
      </c>
      <c r="D252" s="80">
        <v>8</v>
      </c>
      <c r="E252" s="78">
        <v>1</v>
      </c>
      <c r="F252" s="81">
        <v>24050</v>
      </c>
      <c r="G252" s="80" t="s">
        <v>31</v>
      </c>
      <c r="H252" s="679">
        <v>50.253</v>
      </c>
      <c r="I252" s="679">
        <v>16.281500000000001</v>
      </c>
      <c r="J252" s="78" t="s">
        <v>4</v>
      </c>
      <c r="K252" s="78" t="s">
        <v>33</v>
      </c>
      <c r="L252" s="78" t="s">
        <v>17</v>
      </c>
      <c r="M252" s="209"/>
      <c r="N252" s="695"/>
    </row>
    <row r="253" spans="2:14" ht="13.05" customHeight="1" x14ac:dyDescent="0.3">
      <c r="B253" s="229">
        <v>247</v>
      </c>
      <c r="C253" s="697">
        <v>43325</v>
      </c>
      <c r="D253" s="80">
        <v>8</v>
      </c>
      <c r="E253" s="78">
        <v>1</v>
      </c>
      <c r="F253" s="81">
        <v>27300</v>
      </c>
      <c r="G253" s="80" t="s">
        <v>31</v>
      </c>
      <c r="H253" s="679">
        <v>50.252899999999997</v>
      </c>
      <c r="I253" s="679">
        <v>16.305599999999998</v>
      </c>
      <c r="J253" s="78" t="s">
        <v>6</v>
      </c>
      <c r="K253" s="78" t="s">
        <v>33</v>
      </c>
      <c r="L253" s="78" t="s">
        <v>864</v>
      </c>
      <c r="M253" s="209"/>
      <c r="N253" s="695"/>
    </row>
    <row r="254" spans="2:14" ht="13.05" customHeight="1" x14ac:dyDescent="0.3">
      <c r="B254" s="229">
        <v>248</v>
      </c>
      <c r="C254" s="697">
        <v>43325</v>
      </c>
      <c r="D254" s="80">
        <v>8</v>
      </c>
      <c r="E254" s="78">
        <v>1</v>
      </c>
      <c r="F254" s="81">
        <v>30650</v>
      </c>
      <c r="G254" s="80" t="s">
        <v>30</v>
      </c>
      <c r="H254" s="679">
        <v>50.254899999999999</v>
      </c>
      <c r="I254" s="679">
        <v>16.1708</v>
      </c>
      <c r="J254" s="78" t="s">
        <v>6</v>
      </c>
      <c r="K254" s="78" t="s">
        <v>33</v>
      </c>
      <c r="L254" s="78" t="s">
        <v>17</v>
      </c>
      <c r="M254" s="209"/>
      <c r="N254" s="695"/>
    </row>
    <row r="255" spans="2:14" ht="13.05" customHeight="1" x14ac:dyDescent="0.3">
      <c r="B255" s="229">
        <v>249</v>
      </c>
      <c r="C255" s="697">
        <v>43325</v>
      </c>
      <c r="D255" s="80">
        <v>8</v>
      </c>
      <c r="E255" s="78">
        <v>1</v>
      </c>
      <c r="F255" s="81">
        <v>32810</v>
      </c>
      <c r="G255" s="80" t="s">
        <v>31</v>
      </c>
      <c r="H255" s="679">
        <v>50.298999999999999</v>
      </c>
      <c r="I255" s="679">
        <v>16.3521</v>
      </c>
      <c r="J255" s="78" t="s">
        <v>26</v>
      </c>
      <c r="K255" s="78" t="s">
        <v>33</v>
      </c>
      <c r="L255" s="78" t="s">
        <v>17</v>
      </c>
      <c r="M255" s="209"/>
      <c r="N255" s="695"/>
    </row>
    <row r="256" spans="2:14" ht="13.05" customHeight="1" x14ac:dyDescent="0.3">
      <c r="B256" s="229">
        <v>250</v>
      </c>
      <c r="C256" s="697">
        <v>43326</v>
      </c>
      <c r="D256" s="193">
        <v>8</v>
      </c>
      <c r="E256" s="193">
        <v>1</v>
      </c>
      <c r="F256" s="81">
        <v>56400</v>
      </c>
      <c r="G256" s="193" t="s">
        <v>31</v>
      </c>
      <c r="H256" s="685">
        <v>50.343000000000004</v>
      </c>
      <c r="I256" s="685">
        <v>16.471</v>
      </c>
      <c r="J256" s="194" t="s">
        <v>6</v>
      </c>
      <c r="K256" s="686" t="s">
        <v>16</v>
      </c>
      <c r="L256" s="78" t="s">
        <v>17</v>
      </c>
      <c r="M256" s="677"/>
      <c r="N256" s="695"/>
    </row>
    <row r="257" spans="2:14" ht="13.05" customHeight="1" x14ac:dyDescent="0.3">
      <c r="B257" s="229">
        <v>251</v>
      </c>
      <c r="C257" s="697">
        <v>43326</v>
      </c>
      <c r="D257" s="191">
        <v>8</v>
      </c>
      <c r="E257" s="191">
        <v>1</v>
      </c>
      <c r="F257" s="81">
        <v>59040</v>
      </c>
      <c r="G257" s="191" t="s">
        <v>30</v>
      </c>
      <c r="H257" s="683">
        <v>50.352800000000002</v>
      </c>
      <c r="I257" s="683">
        <v>16.482399999999998</v>
      </c>
      <c r="J257" s="199" t="s">
        <v>1350</v>
      </c>
      <c r="K257" s="684" t="s">
        <v>16</v>
      </c>
      <c r="L257" s="199" t="s">
        <v>864</v>
      </c>
      <c r="M257" s="211"/>
      <c r="N257" s="695"/>
    </row>
    <row r="258" spans="2:14" ht="13.05" customHeight="1" x14ac:dyDescent="0.3">
      <c r="B258" s="229">
        <v>252</v>
      </c>
      <c r="C258" s="697">
        <v>43326</v>
      </c>
      <c r="D258" s="78">
        <v>8</v>
      </c>
      <c r="E258" s="78">
        <v>1</v>
      </c>
      <c r="F258" s="81">
        <v>69300</v>
      </c>
      <c r="G258" s="78" t="s">
        <v>30</v>
      </c>
      <c r="H258" s="679">
        <v>50.2729</v>
      </c>
      <c r="I258" s="679">
        <v>16.401700000000002</v>
      </c>
      <c r="J258" s="78" t="s">
        <v>3</v>
      </c>
      <c r="K258" s="78" t="s">
        <v>33</v>
      </c>
      <c r="L258" s="78" t="s">
        <v>17</v>
      </c>
      <c r="M258" s="677"/>
      <c r="N258" s="695"/>
    </row>
    <row r="259" spans="2:14" ht="13.05" customHeight="1" x14ac:dyDescent="0.3">
      <c r="B259" s="229">
        <v>253</v>
      </c>
      <c r="C259" s="697">
        <v>43327</v>
      </c>
      <c r="D259" s="80">
        <v>8</v>
      </c>
      <c r="E259" s="78">
        <v>1</v>
      </c>
      <c r="F259" s="81">
        <v>14100</v>
      </c>
      <c r="G259" s="80" t="s">
        <v>30</v>
      </c>
      <c r="H259" s="679">
        <v>50.234200000000001</v>
      </c>
      <c r="I259" s="679">
        <v>16.290400000000002</v>
      </c>
      <c r="J259" s="78" t="s">
        <v>9</v>
      </c>
      <c r="K259" s="78" t="s">
        <v>33</v>
      </c>
      <c r="L259" s="78" t="s">
        <v>17</v>
      </c>
      <c r="M259" s="209"/>
      <c r="N259" s="695"/>
    </row>
    <row r="260" spans="2:14" ht="13.05" customHeight="1" x14ac:dyDescent="0.3">
      <c r="B260" s="229">
        <v>254</v>
      </c>
      <c r="C260" s="697">
        <v>43327</v>
      </c>
      <c r="D260" s="80">
        <v>8</v>
      </c>
      <c r="E260" s="78">
        <v>1</v>
      </c>
      <c r="F260" s="81">
        <v>16170.000000000002</v>
      </c>
      <c r="G260" s="80" t="s">
        <v>30</v>
      </c>
      <c r="H260" s="679">
        <v>50.244</v>
      </c>
      <c r="I260" s="679">
        <v>16.224799999999998</v>
      </c>
      <c r="J260" s="78" t="s">
        <v>9</v>
      </c>
      <c r="K260" s="78" t="s">
        <v>33</v>
      </c>
      <c r="L260" s="78" t="s">
        <v>17</v>
      </c>
      <c r="M260" s="209"/>
      <c r="N260" s="695"/>
    </row>
    <row r="261" spans="2:14" ht="13.05" customHeight="1" x14ac:dyDescent="0.3">
      <c r="B261" s="229">
        <v>255</v>
      </c>
      <c r="C261" s="697">
        <v>43327</v>
      </c>
      <c r="D261" s="82">
        <v>8</v>
      </c>
      <c r="E261" s="78">
        <v>1</v>
      </c>
      <c r="F261" s="81">
        <v>20200</v>
      </c>
      <c r="G261" s="80" t="s">
        <v>30</v>
      </c>
      <c r="H261" s="679">
        <v>50.242400000000004</v>
      </c>
      <c r="I261" s="679">
        <v>16.254000000000001</v>
      </c>
      <c r="J261" s="78" t="s">
        <v>3</v>
      </c>
      <c r="K261" s="78" t="s">
        <v>33</v>
      </c>
      <c r="L261" s="78" t="s">
        <v>864</v>
      </c>
      <c r="M261" s="209"/>
      <c r="N261" s="695"/>
    </row>
    <row r="262" spans="2:14" ht="13.05" customHeight="1" x14ac:dyDescent="0.3">
      <c r="B262" s="229">
        <v>256</v>
      </c>
      <c r="C262" s="697">
        <v>43327</v>
      </c>
      <c r="D262" s="82">
        <v>8</v>
      </c>
      <c r="E262" s="78">
        <v>1</v>
      </c>
      <c r="F262" s="81">
        <v>3550</v>
      </c>
      <c r="G262" s="80" t="s">
        <v>31</v>
      </c>
      <c r="H262" s="679">
        <v>50.255499999999998</v>
      </c>
      <c r="I262" s="679">
        <v>16.143000000000001</v>
      </c>
      <c r="J262" s="190" t="s">
        <v>9</v>
      </c>
      <c r="K262" s="78" t="s">
        <v>33</v>
      </c>
      <c r="L262" s="78" t="s">
        <v>864</v>
      </c>
      <c r="M262" s="209"/>
      <c r="N262" s="695"/>
    </row>
    <row r="263" spans="2:14" ht="13.05" customHeight="1" x14ac:dyDescent="0.3">
      <c r="B263" s="229">
        <v>257</v>
      </c>
      <c r="C263" s="697">
        <v>43327</v>
      </c>
      <c r="D263" s="80">
        <v>8</v>
      </c>
      <c r="E263" s="78">
        <v>1</v>
      </c>
      <c r="F263" s="81">
        <v>30500</v>
      </c>
      <c r="G263" s="80" t="s">
        <v>31</v>
      </c>
      <c r="H263" s="679">
        <v>50.254800000000003</v>
      </c>
      <c r="I263" s="679">
        <v>16.333100000000002</v>
      </c>
      <c r="J263" s="78" t="s">
        <v>3</v>
      </c>
      <c r="K263" s="78" t="s">
        <v>33</v>
      </c>
      <c r="L263" s="78" t="s">
        <v>864</v>
      </c>
      <c r="M263" s="209"/>
      <c r="N263" s="695"/>
    </row>
    <row r="264" spans="2:14" ht="13.05" customHeight="1" x14ac:dyDescent="0.3">
      <c r="B264" s="229">
        <v>258</v>
      </c>
      <c r="C264" s="697">
        <v>43327</v>
      </c>
      <c r="D264" s="193">
        <v>8</v>
      </c>
      <c r="E264" s="193">
        <v>1</v>
      </c>
      <c r="F264" s="81">
        <v>50500</v>
      </c>
      <c r="G264" s="193" t="s">
        <v>31</v>
      </c>
      <c r="H264" s="685">
        <v>50.523200000000003</v>
      </c>
      <c r="I264" s="685">
        <v>16.564</v>
      </c>
      <c r="J264" s="194" t="s">
        <v>9</v>
      </c>
      <c r="K264" s="686" t="s">
        <v>16</v>
      </c>
      <c r="L264" s="194" t="s">
        <v>17</v>
      </c>
      <c r="M264" s="211"/>
      <c r="N264" s="695"/>
    </row>
    <row r="265" spans="2:14" ht="13.05" customHeight="1" x14ac:dyDescent="0.3">
      <c r="B265" s="229">
        <v>259</v>
      </c>
      <c r="C265" s="697">
        <v>43327</v>
      </c>
      <c r="D265" s="193">
        <v>8</v>
      </c>
      <c r="E265" s="193">
        <v>1</v>
      </c>
      <c r="F265" s="81">
        <v>67800</v>
      </c>
      <c r="G265" s="193" t="s">
        <v>30</v>
      </c>
      <c r="H265" s="685">
        <v>50.392000000000003</v>
      </c>
      <c r="I265" s="685">
        <v>16.495000000000001</v>
      </c>
      <c r="J265" s="194" t="s">
        <v>3</v>
      </c>
      <c r="K265" s="686" t="s">
        <v>16</v>
      </c>
      <c r="L265" s="194" t="s">
        <v>17</v>
      </c>
      <c r="M265" s="677"/>
      <c r="N265" s="695"/>
    </row>
    <row r="266" spans="2:14" ht="13.05" customHeight="1" x14ac:dyDescent="0.3">
      <c r="B266" s="229">
        <v>260</v>
      </c>
      <c r="C266" s="697">
        <v>43328</v>
      </c>
      <c r="D266" s="82">
        <v>8</v>
      </c>
      <c r="E266" s="78">
        <v>1</v>
      </c>
      <c r="F266" s="81">
        <v>23750</v>
      </c>
      <c r="G266" s="80" t="s">
        <v>31</v>
      </c>
      <c r="H266" s="679">
        <v>50.252899999999997</v>
      </c>
      <c r="I266" s="679">
        <v>16.280999999999999</v>
      </c>
      <c r="J266" s="190" t="s">
        <v>3</v>
      </c>
      <c r="K266" s="78" t="s">
        <v>33</v>
      </c>
      <c r="L266" s="194" t="s">
        <v>17</v>
      </c>
      <c r="M266" s="209"/>
      <c r="N266" s="695"/>
    </row>
    <row r="267" spans="2:14" ht="13.05" customHeight="1" x14ac:dyDescent="0.3">
      <c r="B267" s="229">
        <v>261</v>
      </c>
      <c r="C267" s="697">
        <v>43328</v>
      </c>
      <c r="D267" s="193">
        <v>8</v>
      </c>
      <c r="E267" s="193">
        <v>1</v>
      </c>
      <c r="F267" s="81">
        <v>43600</v>
      </c>
      <c r="G267" s="193" t="s">
        <v>31</v>
      </c>
      <c r="H267" s="685">
        <v>50.284999999999997</v>
      </c>
      <c r="I267" s="685">
        <v>16.422999999999998</v>
      </c>
      <c r="J267" s="194" t="s">
        <v>12</v>
      </c>
      <c r="K267" s="686" t="s">
        <v>16</v>
      </c>
      <c r="L267" s="194" t="s">
        <v>8</v>
      </c>
      <c r="M267" s="211"/>
      <c r="N267" s="695"/>
    </row>
    <row r="268" spans="2:14" ht="13.05" customHeight="1" x14ac:dyDescent="0.3">
      <c r="B268" s="229">
        <v>262</v>
      </c>
      <c r="C268" s="697">
        <v>43328</v>
      </c>
      <c r="D268" s="82">
        <v>8</v>
      </c>
      <c r="E268" s="78">
        <v>1</v>
      </c>
      <c r="F268" s="81">
        <v>6920</v>
      </c>
      <c r="G268" s="80" t="s">
        <v>30</v>
      </c>
      <c r="H268" s="679">
        <v>50.2438</v>
      </c>
      <c r="I268" s="679">
        <v>16.161799999999999</v>
      </c>
      <c r="J268" s="78" t="s">
        <v>4</v>
      </c>
      <c r="K268" s="78" t="s">
        <v>33</v>
      </c>
      <c r="L268" s="78" t="s">
        <v>864</v>
      </c>
      <c r="M268" s="211"/>
      <c r="N268" s="695"/>
    </row>
    <row r="269" spans="2:14" ht="13.05" customHeight="1" x14ac:dyDescent="0.3">
      <c r="B269" s="229">
        <v>263</v>
      </c>
      <c r="C269" s="698">
        <v>43329</v>
      </c>
      <c r="D269" s="82">
        <v>8</v>
      </c>
      <c r="E269" s="78">
        <v>1</v>
      </c>
      <c r="F269" s="81">
        <v>8500</v>
      </c>
      <c r="G269" s="80" t="s">
        <v>30</v>
      </c>
      <c r="H269" s="679">
        <v>50.243000000000002</v>
      </c>
      <c r="I269" s="679">
        <v>16.172799999999999</v>
      </c>
      <c r="J269" s="190" t="s">
        <v>6</v>
      </c>
      <c r="K269" s="78" t="s">
        <v>33</v>
      </c>
      <c r="L269" s="78" t="s">
        <v>870</v>
      </c>
      <c r="M269" s="677"/>
      <c r="N269" s="695"/>
    </row>
    <row r="270" spans="2:14" ht="13.05" customHeight="1" x14ac:dyDescent="0.3">
      <c r="B270" s="229">
        <v>264</v>
      </c>
      <c r="C270" s="697">
        <v>43330</v>
      </c>
      <c r="D270" s="193">
        <v>8</v>
      </c>
      <c r="E270" s="193">
        <v>1</v>
      </c>
      <c r="F270" s="81">
        <v>62905</v>
      </c>
      <c r="G270" s="193" t="s">
        <v>863</v>
      </c>
      <c r="H270" s="685">
        <v>50.355499999999999</v>
      </c>
      <c r="I270" s="685">
        <v>16.481999999999999</v>
      </c>
      <c r="J270" s="194" t="s">
        <v>9</v>
      </c>
      <c r="K270" s="686" t="s">
        <v>16</v>
      </c>
      <c r="L270" s="194" t="s">
        <v>864</v>
      </c>
      <c r="M270" s="211"/>
      <c r="N270" s="695"/>
    </row>
    <row r="271" spans="2:14" ht="13.05" customHeight="1" x14ac:dyDescent="0.3">
      <c r="B271" s="229">
        <v>265</v>
      </c>
      <c r="C271" s="697">
        <v>43330</v>
      </c>
      <c r="D271" s="82">
        <v>8</v>
      </c>
      <c r="E271" s="78">
        <v>1</v>
      </c>
      <c r="F271" s="81">
        <v>8200</v>
      </c>
      <c r="G271" s="80" t="s">
        <v>31</v>
      </c>
      <c r="H271" s="679">
        <v>50.242400000000004</v>
      </c>
      <c r="I271" s="679">
        <v>16.171600000000002</v>
      </c>
      <c r="J271" s="190" t="s">
        <v>6</v>
      </c>
      <c r="K271" s="78" t="s">
        <v>33</v>
      </c>
      <c r="L271" s="78" t="s">
        <v>870</v>
      </c>
      <c r="M271" s="677"/>
      <c r="N271" s="695"/>
    </row>
    <row r="272" spans="2:14" ht="13.05" customHeight="1" x14ac:dyDescent="0.3">
      <c r="B272" s="229">
        <v>266</v>
      </c>
      <c r="C272" s="697">
        <v>43331</v>
      </c>
      <c r="D272" s="82">
        <v>8</v>
      </c>
      <c r="E272" s="78">
        <v>1</v>
      </c>
      <c r="F272" s="81">
        <v>21350</v>
      </c>
      <c r="G272" s="80" t="s">
        <v>30</v>
      </c>
      <c r="H272" s="679">
        <v>50.243699999999997</v>
      </c>
      <c r="I272" s="679">
        <v>16.253399999999999</v>
      </c>
      <c r="J272" s="190" t="s">
        <v>6</v>
      </c>
      <c r="K272" s="78" t="s">
        <v>33</v>
      </c>
      <c r="L272" s="78" t="s">
        <v>870</v>
      </c>
      <c r="M272" s="209"/>
      <c r="N272" s="695"/>
    </row>
    <row r="273" spans="2:14" ht="13.05" customHeight="1" x14ac:dyDescent="0.3">
      <c r="B273" s="229">
        <v>267</v>
      </c>
      <c r="C273" s="697">
        <v>43332</v>
      </c>
      <c r="D273" s="78">
        <v>8</v>
      </c>
      <c r="E273" s="78">
        <v>1</v>
      </c>
      <c r="F273" s="81">
        <v>1300</v>
      </c>
      <c r="G273" s="78" t="s">
        <v>30</v>
      </c>
      <c r="H273" s="679">
        <v>50.262</v>
      </c>
      <c r="I273" s="679">
        <v>16.124300000000002</v>
      </c>
      <c r="J273" s="78" t="s">
        <v>9</v>
      </c>
      <c r="K273" s="78" t="s">
        <v>33</v>
      </c>
      <c r="L273" s="78" t="s">
        <v>864</v>
      </c>
      <c r="M273" s="209"/>
      <c r="N273" s="695"/>
    </row>
    <row r="274" spans="2:14" ht="13.05" customHeight="1" x14ac:dyDescent="0.3">
      <c r="B274" s="229">
        <v>268</v>
      </c>
      <c r="C274" s="697">
        <v>43332</v>
      </c>
      <c r="D274" s="78">
        <v>8</v>
      </c>
      <c r="E274" s="78">
        <v>1</v>
      </c>
      <c r="F274" s="81">
        <v>28650</v>
      </c>
      <c r="G274" s="78" t="s">
        <v>31</v>
      </c>
      <c r="H274" s="679">
        <v>50.253500000000003</v>
      </c>
      <c r="I274" s="679">
        <v>16.321999999999999</v>
      </c>
      <c r="J274" s="78" t="s">
        <v>6</v>
      </c>
      <c r="K274" s="78" t="s">
        <v>33</v>
      </c>
      <c r="L274" s="78" t="s">
        <v>17</v>
      </c>
      <c r="M274" s="209"/>
      <c r="N274" s="695"/>
    </row>
    <row r="275" spans="2:14" ht="13.05" customHeight="1" x14ac:dyDescent="0.3">
      <c r="B275" s="229">
        <v>269</v>
      </c>
      <c r="C275" s="697">
        <v>43332</v>
      </c>
      <c r="D275" s="78">
        <v>8</v>
      </c>
      <c r="E275" s="78">
        <v>1</v>
      </c>
      <c r="F275" s="81">
        <v>29650</v>
      </c>
      <c r="G275" s="78" t="s">
        <v>31</v>
      </c>
      <c r="H275" s="679">
        <v>50.253799999999998</v>
      </c>
      <c r="I275" s="679">
        <v>16.325199999999999</v>
      </c>
      <c r="J275" s="78" t="s">
        <v>6</v>
      </c>
      <c r="K275" s="78" t="s">
        <v>33</v>
      </c>
      <c r="L275" s="78" t="s">
        <v>17</v>
      </c>
      <c r="M275" s="209"/>
      <c r="N275" s="695"/>
    </row>
    <row r="276" spans="2:14" ht="13.05" customHeight="1" x14ac:dyDescent="0.3">
      <c r="B276" s="229">
        <v>270</v>
      </c>
      <c r="C276" s="697">
        <v>43332</v>
      </c>
      <c r="D276" s="193">
        <v>8</v>
      </c>
      <c r="E276" s="193">
        <v>1</v>
      </c>
      <c r="F276" s="81">
        <v>45200</v>
      </c>
      <c r="G276" s="193" t="s">
        <v>30</v>
      </c>
      <c r="H276" s="685">
        <v>50.292999999999999</v>
      </c>
      <c r="I276" s="685">
        <v>16.4314</v>
      </c>
      <c r="J276" s="194" t="s">
        <v>6</v>
      </c>
      <c r="K276" s="686" t="s">
        <v>16</v>
      </c>
      <c r="L276" s="78" t="s">
        <v>870</v>
      </c>
      <c r="M276" s="211"/>
      <c r="N276" s="695"/>
    </row>
    <row r="277" spans="2:14" ht="13.05" customHeight="1" x14ac:dyDescent="0.3">
      <c r="B277" s="229">
        <v>271</v>
      </c>
      <c r="C277" s="697">
        <v>43335</v>
      </c>
      <c r="D277" s="78">
        <v>8</v>
      </c>
      <c r="E277" s="78">
        <v>1</v>
      </c>
      <c r="F277" s="81">
        <v>38060</v>
      </c>
      <c r="G277" s="78" t="s">
        <v>31</v>
      </c>
      <c r="H277" s="679">
        <v>50.300800000000002</v>
      </c>
      <c r="I277" s="679">
        <v>16.384399999999999</v>
      </c>
      <c r="J277" s="78" t="s">
        <v>1</v>
      </c>
      <c r="K277" s="78" t="s">
        <v>33</v>
      </c>
      <c r="L277" s="78" t="s">
        <v>17</v>
      </c>
      <c r="M277" s="209"/>
      <c r="N277" s="695"/>
    </row>
    <row r="278" spans="2:14" ht="13.05" customHeight="1" x14ac:dyDescent="0.3">
      <c r="B278" s="229">
        <v>272</v>
      </c>
      <c r="C278" s="697">
        <v>43336</v>
      </c>
      <c r="D278" s="193">
        <v>8</v>
      </c>
      <c r="E278" s="193">
        <v>1</v>
      </c>
      <c r="F278" s="81">
        <v>58400</v>
      </c>
      <c r="G278" s="193" t="s">
        <v>30</v>
      </c>
      <c r="H278" s="685">
        <v>50.344799999999999</v>
      </c>
      <c r="I278" s="685">
        <v>16.472999999999999</v>
      </c>
      <c r="J278" s="194" t="s">
        <v>6</v>
      </c>
      <c r="K278" s="686" t="s">
        <v>16</v>
      </c>
      <c r="L278" s="194" t="s">
        <v>17</v>
      </c>
      <c r="M278" s="677"/>
      <c r="N278" s="695"/>
    </row>
    <row r="279" spans="2:14" ht="13.05" customHeight="1" x14ac:dyDescent="0.3">
      <c r="B279" s="229">
        <v>273</v>
      </c>
      <c r="C279" s="697">
        <v>43337</v>
      </c>
      <c r="D279" s="193">
        <v>8</v>
      </c>
      <c r="E279" s="193">
        <v>1</v>
      </c>
      <c r="F279" s="81">
        <v>43200</v>
      </c>
      <c r="G279" s="193" t="s">
        <v>30</v>
      </c>
      <c r="H279" s="685">
        <v>50.283499999999997</v>
      </c>
      <c r="I279" s="685">
        <v>16.4223</v>
      </c>
      <c r="J279" s="194" t="s">
        <v>5</v>
      </c>
      <c r="K279" s="686" t="s">
        <v>16</v>
      </c>
      <c r="L279" s="194" t="s">
        <v>8</v>
      </c>
      <c r="M279" s="211"/>
      <c r="N279" s="695"/>
    </row>
    <row r="280" spans="2:14" ht="13.05" customHeight="1" x14ac:dyDescent="0.3">
      <c r="B280" s="229">
        <v>274</v>
      </c>
      <c r="C280" s="697">
        <v>43337</v>
      </c>
      <c r="D280" s="193">
        <v>8</v>
      </c>
      <c r="E280" s="193">
        <v>1</v>
      </c>
      <c r="F280" s="81">
        <v>57750</v>
      </c>
      <c r="G280" s="193" t="s">
        <v>30</v>
      </c>
      <c r="H280" s="685">
        <v>50.342500000000001</v>
      </c>
      <c r="I280" s="685">
        <v>16.473199999999999</v>
      </c>
      <c r="J280" s="194" t="s">
        <v>11</v>
      </c>
      <c r="K280" s="686" t="s">
        <v>16</v>
      </c>
      <c r="L280" s="194" t="s">
        <v>17</v>
      </c>
      <c r="M280" s="677"/>
      <c r="N280" s="695"/>
    </row>
    <row r="281" spans="2:14" ht="13.05" customHeight="1" x14ac:dyDescent="0.3">
      <c r="B281" s="229">
        <v>275</v>
      </c>
      <c r="C281" s="697">
        <v>43337</v>
      </c>
      <c r="D281" s="193">
        <v>8</v>
      </c>
      <c r="E281" s="193">
        <v>1</v>
      </c>
      <c r="F281" s="81">
        <v>62680</v>
      </c>
      <c r="G281" s="193" t="s">
        <v>30</v>
      </c>
      <c r="H281" s="685">
        <v>50.355499999999999</v>
      </c>
      <c r="I281" s="685">
        <v>16.4819</v>
      </c>
      <c r="J281" s="194" t="s">
        <v>26</v>
      </c>
      <c r="K281" s="686" t="s">
        <v>16</v>
      </c>
      <c r="L281" s="194" t="s">
        <v>864</v>
      </c>
      <c r="M281" s="211"/>
      <c r="N281" s="695"/>
    </row>
    <row r="282" spans="2:14" ht="13.05" customHeight="1" x14ac:dyDescent="0.3">
      <c r="B282" s="229">
        <v>276</v>
      </c>
      <c r="C282" s="697">
        <v>43338</v>
      </c>
      <c r="D282" s="78">
        <v>8</v>
      </c>
      <c r="E282" s="78">
        <v>1</v>
      </c>
      <c r="F282" s="81">
        <v>36800</v>
      </c>
      <c r="G282" s="78" t="s">
        <v>30</v>
      </c>
      <c r="H282" s="679">
        <v>50.271000000000001</v>
      </c>
      <c r="I282" s="679">
        <v>16.460899999999999</v>
      </c>
      <c r="J282" s="78" t="s">
        <v>3</v>
      </c>
      <c r="K282" s="78" t="s">
        <v>33</v>
      </c>
      <c r="L282" s="78" t="s">
        <v>17</v>
      </c>
      <c r="M282" s="209"/>
      <c r="N282" s="695"/>
    </row>
    <row r="283" spans="2:14" ht="13.05" customHeight="1" x14ac:dyDescent="0.3">
      <c r="B283" s="229">
        <v>277</v>
      </c>
      <c r="C283" s="697">
        <v>43339</v>
      </c>
      <c r="D283" s="78">
        <v>8</v>
      </c>
      <c r="E283" s="78">
        <v>1</v>
      </c>
      <c r="F283" s="81">
        <v>22880</v>
      </c>
      <c r="G283" s="78" t="s">
        <v>31</v>
      </c>
      <c r="H283" s="679">
        <v>50.2517</v>
      </c>
      <c r="I283" s="679">
        <v>16.272400000000001</v>
      </c>
      <c r="J283" s="78" t="s">
        <v>4</v>
      </c>
      <c r="K283" s="78" t="s">
        <v>33</v>
      </c>
      <c r="L283" s="78" t="s">
        <v>17</v>
      </c>
      <c r="M283" s="209"/>
      <c r="N283" s="695"/>
    </row>
    <row r="284" spans="2:14" ht="13.05" customHeight="1" x14ac:dyDescent="0.3">
      <c r="B284" s="229">
        <v>278</v>
      </c>
      <c r="C284" s="697">
        <v>43339</v>
      </c>
      <c r="D284" s="78">
        <v>8</v>
      </c>
      <c r="E284" s="78">
        <v>1</v>
      </c>
      <c r="F284" s="81">
        <v>25200</v>
      </c>
      <c r="G284" s="78" t="s">
        <v>31</v>
      </c>
      <c r="H284" s="679">
        <v>50.252800000000001</v>
      </c>
      <c r="I284" s="679">
        <v>16.2912</v>
      </c>
      <c r="J284" s="78" t="s">
        <v>9</v>
      </c>
      <c r="K284" s="78" t="s">
        <v>33</v>
      </c>
      <c r="L284" s="78" t="s">
        <v>8</v>
      </c>
      <c r="M284" s="209"/>
      <c r="N284" s="695"/>
    </row>
    <row r="285" spans="2:14" ht="13.05" customHeight="1" x14ac:dyDescent="0.3">
      <c r="B285" s="229">
        <v>279</v>
      </c>
      <c r="C285" s="697">
        <v>43340</v>
      </c>
      <c r="D285" s="78">
        <v>8</v>
      </c>
      <c r="E285" s="78">
        <v>1</v>
      </c>
      <c r="F285" s="81">
        <v>15670</v>
      </c>
      <c r="G285" s="78" t="s">
        <v>30</v>
      </c>
      <c r="H285" s="679">
        <v>50.235500000000002</v>
      </c>
      <c r="I285" s="679">
        <v>16.2227</v>
      </c>
      <c r="J285" s="78" t="s">
        <v>5</v>
      </c>
      <c r="K285" s="78" t="s">
        <v>33</v>
      </c>
      <c r="L285" s="78" t="s">
        <v>17</v>
      </c>
      <c r="M285" s="209"/>
      <c r="N285" s="695"/>
    </row>
    <row r="286" spans="2:14" ht="13.05" customHeight="1" x14ac:dyDescent="0.3">
      <c r="B286" s="229">
        <v>280</v>
      </c>
      <c r="C286" s="697">
        <v>43340</v>
      </c>
      <c r="D286" s="193">
        <v>8</v>
      </c>
      <c r="E286" s="193">
        <v>1</v>
      </c>
      <c r="F286" s="81">
        <v>70070</v>
      </c>
      <c r="G286" s="193" t="s">
        <v>30</v>
      </c>
      <c r="H286" s="685">
        <v>50.405099999999997</v>
      </c>
      <c r="I286" s="685">
        <v>16.495000000000001</v>
      </c>
      <c r="J286" s="194" t="s">
        <v>6</v>
      </c>
      <c r="K286" s="686" t="s">
        <v>16</v>
      </c>
      <c r="L286" s="78" t="s">
        <v>17</v>
      </c>
      <c r="M286" s="677"/>
      <c r="N286" s="695"/>
    </row>
    <row r="287" spans="2:14" ht="13.05" customHeight="1" x14ac:dyDescent="0.3">
      <c r="B287" s="229">
        <v>281</v>
      </c>
      <c r="C287" s="697">
        <v>43341</v>
      </c>
      <c r="D287" s="193">
        <v>8</v>
      </c>
      <c r="E287" s="193">
        <v>1</v>
      </c>
      <c r="F287" s="81">
        <v>54050</v>
      </c>
      <c r="G287" s="193" t="s">
        <v>30</v>
      </c>
      <c r="H287" s="685">
        <v>50.3536</v>
      </c>
      <c r="I287" s="685">
        <v>16.475300000000001</v>
      </c>
      <c r="J287" s="194" t="s">
        <v>1</v>
      </c>
      <c r="K287" s="686" t="s">
        <v>16</v>
      </c>
      <c r="L287" s="194" t="s">
        <v>870</v>
      </c>
      <c r="M287" s="677"/>
      <c r="N287" s="695"/>
    </row>
    <row r="288" spans="2:14" ht="13.05" customHeight="1" x14ac:dyDescent="0.3">
      <c r="B288" s="229">
        <v>282</v>
      </c>
      <c r="C288" s="697">
        <v>43341</v>
      </c>
      <c r="D288" s="193">
        <v>8</v>
      </c>
      <c r="E288" s="193">
        <v>1</v>
      </c>
      <c r="F288" s="81">
        <v>56800</v>
      </c>
      <c r="G288" s="193" t="s">
        <v>30</v>
      </c>
      <c r="H288" s="685">
        <v>50.348999999999997</v>
      </c>
      <c r="I288" s="685">
        <v>16.472000000000001</v>
      </c>
      <c r="J288" s="231" t="s">
        <v>3</v>
      </c>
      <c r="K288" s="686" t="s">
        <v>16</v>
      </c>
      <c r="L288" s="194" t="s">
        <v>17</v>
      </c>
      <c r="M288" s="677"/>
      <c r="N288" s="695"/>
    </row>
    <row r="289" spans="2:14" ht="13.05" customHeight="1" x14ac:dyDescent="0.3">
      <c r="B289" s="229">
        <v>283</v>
      </c>
      <c r="C289" s="697">
        <v>43342</v>
      </c>
      <c r="D289" s="78">
        <v>8</v>
      </c>
      <c r="E289" s="78">
        <v>1</v>
      </c>
      <c r="F289" s="81">
        <v>14300</v>
      </c>
      <c r="G289" s="340" t="s">
        <v>863</v>
      </c>
      <c r="H289" s="679">
        <v>50.234000000000002</v>
      </c>
      <c r="I289" s="679">
        <v>16.2134</v>
      </c>
      <c r="J289" s="78" t="s">
        <v>6</v>
      </c>
      <c r="K289" s="78" t="s">
        <v>33</v>
      </c>
      <c r="L289" s="194" t="s">
        <v>870</v>
      </c>
      <c r="M289" s="209"/>
      <c r="N289" s="695"/>
    </row>
    <row r="290" spans="2:14" ht="13.05" customHeight="1" x14ac:dyDescent="0.3">
      <c r="B290" s="229">
        <v>284</v>
      </c>
      <c r="C290" s="697">
        <v>43342</v>
      </c>
      <c r="D290" s="340">
        <v>8</v>
      </c>
      <c r="E290" s="78">
        <v>1</v>
      </c>
      <c r="F290" s="81">
        <v>22000</v>
      </c>
      <c r="G290" s="78" t="s">
        <v>30</v>
      </c>
      <c r="H290" s="679">
        <v>50.245399999999997</v>
      </c>
      <c r="I290" s="679">
        <v>16.265599999999999</v>
      </c>
      <c r="J290" s="340" t="s">
        <v>6</v>
      </c>
      <c r="K290" s="78" t="s">
        <v>33</v>
      </c>
      <c r="L290" s="78" t="s">
        <v>17</v>
      </c>
      <c r="M290" s="209"/>
      <c r="N290" s="695"/>
    </row>
    <row r="291" spans="2:14" ht="13.05" customHeight="1" x14ac:dyDescent="0.3">
      <c r="B291" s="229">
        <v>285</v>
      </c>
      <c r="C291" s="697">
        <v>43342</v>
      </c>
      <c r="D291" s="340">
        <v>8</v>
      </c>
      <c r="E291" s="78">
        <v>1</v>
      </c>
      <c r="F291" s="81">
        <v>28470</v>
      </c>
      <c r="G291" s="340" t="s">
        <v>31</v>
      </c>
      <c r="H291" s="679">
        <v>50.253399999999999</v>
      </c>
      <c r="I291" s="679">
        <v>16.315200000000001</v>
      </c>
      <c r="J291" s="340" t="s">
        <v>9</v>
      </c>
      <c r="K291" s="78" t="s">
        <v>33</v>
      </c>
      <c r="L291" s="78" t="s">
        <v>17</v>
      </c>
      <c r="M291" s="209"/>
      <c r="N291" s="695"/>
    </row>
    <row r="292" spans="2:14" ht="13.05" customHeight="1" x14ac:dyDescent="0.3">
      <c r="B292" s="229">
        <v>286</v>
      </c>
      <c r="C292" s="697">
        <v>43342</v>
      </c>
      <c r="D292" s="340">
        <v>8</v>
      </c>
      <c r="E292" s="78">
        <v>1</v>
      </c>
      <c r="F292" s="81">
        <v>30300</v>
      </c>
      <c r="G292" s="78" t="s">
        <v>31</v>
      </c>
      <c r="H292" s="679">
        <v>50.2545</v>
      </c>
      <c r="I292" s="679">
        <v>164809</v>
      </c>
      <c r="J292" s="340" t="s">
        <v>3</v>
      </c>
      <c r="K292" s="78" t="s">
        <v>33</v>
      </c>
      <c r="L292" s="78" t="s">
        <v>17</v>
      </c>
      <c r="M292" s="209"/>
      <c r="N292" s="695"/>
    </row>
    <row r="293" spans="2:14" ht="13.05" customHeight="1" x14ac:dyDescent="0.3">
      <c r="B293" s="229">
        <v>287</v>
      </c>
      <c r="C293" s="697">
        <v>43343</v>
      </c>
      <c r="D293" s="340">
        <v>8</v>
      </c>
      <c r="E293" s="78">
        <v>1</v>
      </c>
      <c r="F293" s="81">
        <v>27700</v>
      </c>
      <c r="G293" s="340" t="s">
        <v>31</v>
      </c>
      <c r="H293" s="679">
        <v>50.253100000000003</v>
      </c>
      <c r="I293" s="679">
        <v>16.311399999999999</v>
      </c>
      <c r="J293" s="340" t="s">
        <v>3</v>
      </c>
      <c r="K293" s="78" t="s">
        <v>33</v>
      </c>
      <c r="L293" s="78" t="s">
        <v>17</v>
      </c>
      <c r="M293" s="209"/>
      <c r="N293" s="695"/>
    </row>
    <row r="294" spans="2:14" ht="13.05" customHeight="1" x14ac:dyDescent="0.3">
      <c r="B294" s="229">
        <v>288</v>
      </c>
      <c r="C294" s="697">
        <v>43343</v>
      </c>
      <c r="D294" s="193">
        <v>8</v>
      </c>
      <c r="E294" s="193">
        <v>1</v>
      </c>
      <c r="F294" s="81">
        <v>57800</v>
      </c>
      <c r="G294" s="193" t="s">
        <v>30</v>
      </c>
      <c r="H294" s="685">
        <v>50.323799999999999</v>
      </c>
      <c r="I294" s="685">
        <v>16.4757</v>
      </c>
      <c r="J294" s="194" t="s">
        <v>3</v>
      </c>
      <c r="K294" s="686" t="s">
        <v>16</v>
      </c>
      <c r="L294" s="78" t="s">
        <v>17</v>
      </c>
      <c r="M294" s="677"/>
      <c r="N294" s="695"/>
    </row>
    <row r="295" spans="2:14" ht="13.05" customHeight="1" x14ac:dyDescent="0.3">
      <c r="B295" s="229">
        <v>289</v>
      </c>
      <c r="C295" s="697">
        <v>43344</v>
      </c>
      <c r="D295" s="193">
        <v>8</v>
      </c>
      <c r="E295" s="193">
        <v>1</v>
      </c>
      <c r="F295" s="81">
        <v>22900</v>
      </c>
      <c r="G295" s="193" t="s">
        <v>30</v>
      </c>
      <c r="H295" s="685">
        <v>50.2517</v>
      </c>
      <c r="I295" s="685">
        <v>16.272400000000001</v>
      </c>
      <c r="J295" s="231" t="s">
        <v>4</v>
      </c>
      <c r="K295" s="686" t="s">
        <v>16</v>
      </c>
      <c r="L295" s="78" t="s">
        <v>17</v>
      </c>
      <c r="M295" s="209"/>
      <c r="N295" s="695"/>
    </row>
    <row r="296" spans="2:14" ht="13.05" customHeight="1" x14ac:dyDescent="0.3">
      <c r="B296" s="229">
        <v>290</v>
      </c>
      <c r="C296" s="697">
        <v>43344</v>
      </c>
      <c r="D296" s="193">
        <v>8</v>
      </c>
      <c r="E296" s="193">
        <v>1</v>
      </c>
      <c r="F296" s="81">
        <v>31100</v>
      </c>
      <c r="G296" s="193" t="s">
        <v>31</v>
      </c>
      <c r="H296" s="685">
        <v>50.255099999999999</v>
      </c>
      <c r="I296" s="685">
        <v>16.341000000000001</v>
      </c>
      <c r="J296" s="194" t="s">
        <v>6</v>
      </c>
      <c r="K296" s="686" t="s">
        <v>16</v>
      </c>
      <c r="L296" s="78" t="s">
        <v>870</v>
      </c>
      <c r="M296" s="209"/>
      <c r="N296" s="695"/>
    </row>
    <row r="297" spans="2:14" ht="13.05" customHeight="1" x14ac:dyDescent="0.3">
      <c r="B297" s="229">
        <v>291</v>
      </c>
      <c r="C297" s="697">
        <v>43344</v>
      </c>
      <c r="D297" s="193">
        <v>8</v>
      </c>
      <c r="E297" s="193">
        <v>1</v>
      </c>
      <c r="F297" s="81">
        <v>32910</v>
      </c>
      <c r="G297" s="193" t="s">
        <v>31</v>
      </c>
      <c r="H297" s="685">
        <v>50.261099999999999</v>
      </c>
      <c r="I297" s="685">
        <v>16.3627</v>
      </c>
      <c r="J297" s="194" t="s">
        <v>4</v>
      </c>
      <c r="K297" s="686" t="s">
        <v>16</v>
      </c>
      <c r="L297" s="78" t="s">
        <v>870</v>
      </c>
      <c r="M297" s="209"/>
      <c r="N297" s="695"/>
    </row>
    <row r="298" spans="2:14" ht="13.05" customHeight="1" x14ac:dyDescent="0.3">
      <c r="B298" s="229">
        <v>292</v>
      </c>
      <c r="C298" s="697">
        <v>43344</v>
      </c>
      <c r="D298" s="193">
        <v>8</v>
      </c>
      <c r="E298" s="193">
        <v>1</v>
      </c>
      <c r="F298" s="81">
        <v>68000</v>
      </c>
      <c r="G298" s="193" t="s">
        <v>30</v>
      </c>
      <c r="H298" s="685">
        <v>50.393700000000003</v>
      </c>
      <c r="I298" s="685">
        <v>16.492599999999999</v>
      </c>
      <c r="J298" s="194" t="s">
        <v>9</v>
      </c>
      <c r="K298" s="686" t="s">
        <v>16</v>
      </c>
      <c r="L298" s="194" t="s">
        <v>17</v>
      </c>
      <c r="M298" s="677"/>
      <c r="N298" s="695"/>
    </row>
    <row r="299" spans="2:14" ht="13.05" customHeight="1" x14ac:dyDescent="0.3">
      <c r="B299" s="229">
        <v>293</v>
      </c>
      <c r="C299" s="697">
        <v>43345</v>
      </c>
      <c r="D299" s="193">
        <v>8</v>
      </c>
      <c r="E299" s="193">
        <v>1</v>
      </c>
      <c r="F299" s="81">
        <v>44200</v>
      </c>
      <c r="G299" s="193" t="s">
        <v>30</v>
      </c>
      <c r="H299" s="685">
        <v>50.290999999999997</v>
      </c>
      <c r="I299" s="685">
        <v>16.422999999999998</v>
      </c>
      <c r="J299" s="194" t="s">
        <v>9</v>
      </c>
      <c r="K299" s="686" t="s">
        <v>16</v>
      </c>
      <c r="L299" s="194" t="s">
        <v>8</v>
      </c>
      <c r="M299" s="211"/>
      <c r="N299" s="695"/>
    </row>
    <row r="300" spans="2:14" ht="13.05" customHeight="1" x14ac:dyDescent="0.3">
      <c r="B300" s="229">
        <v>294</v>
      </c>
      <c r="C300" s="697">
        <v>43346</v>
      </c>
      <c r="D300" s="193">
        <v>8</v>
      </c>
      <c r="E300" s="193">
        <v>1</v>
      </c>
      <c r="F300" s="81">
        <v>57680</v>
      </c>
      <c r="G300" s="193" t="s">
        <v>31</v>
      </c>
      <c r="H300" s="685">
        <v>50.342300000000002</v>
      </c>
      <c r="I300" s="685">
        <v>16.472999999999999</v>
      </c>
      <c r="J300" s="194" t="s">
        <v>26</v>
      </c>
      <c r="K300" s="686" t="s">
        <v>16</v>
      </c>
      <c r="L300" s="194" t="s">
        <v>17</v>
      </c>
      <c r="M300" s="677"/>
      <c r="N300" s="695"/>
    </row>
    <row r="301" spans="2:14" ht="13.05" customHeight="1" x14ac:dyDescent="0.3">
      <c r="B301" s="229">
        <v>295</v>
      </c>
      <c r="C301" s="697">
        <v>43348</v>
      </c>
      <c r="D301" s="193">
        <v>8</v>
      </c>
      <c r="E301" s="193">
        <v>1</v>
      </c>
      <c r="F301" s="81">
        <v>20700</v>
      </c>
      <c r="G301" s="193" t="s">
        <v>30</v>
      </c>
      <c r="H301" s="685">
        <v>50.243000000000002</v>
      </c>
      <c r="I301" s="685">
        <v>16.253599999999999</v>
      </c>
      <c r="J301" s="231" t="s">
        <v>3</v>
      </c>
      <c r="K301" s="686" t="s">
        <v>16</v>
      </c>
      <c r="L301" s="194" t="s">
        <v>864</v>
      </c>
      <c r="M301" s="209"/>
      <c r="N301" s="695"/>
    </row>
    <row r="302" spans="2:14" ht="13.05" customHeight="1" x14ac:dyDescent="0.3">
      <c r="B302" s="229">
        <v>296</v>
      </c>
      <c r="C302" s="697">
        <v>43348</v>
      </c>
      <c r="D302" s="193">
        <v>8</v>
      </c>
      <c r="E302" s="193">
        <v>1</v>
      </c>
      <c r="F302" s="81">
        <v>42050</v>
      </c>
      <c r="G302" s="193" t="s">
        <v>30</v>
      </c>
      <c r="H302" s="685">
        <v>50.271299999999997</v>
      </c>
      <c r="I302" s="685">
        <v>16.416</v>
      </c>
      <c r="J302" s="194" t="s">
        <v>9</v>
      </c>
      <c r="K302" s="686" t="s">
        <v>16</v>
      </c>
      <c r="L302" s="194" t="s">
        <v>870</v>
      </c>
      <c r="M302" s="211"/>
      <c r="N302" s="695"/>
    </row>
    <row r="303" spans="2:14" ht="13.05" customHeight="1" x14ac:dyDescent="0.3">
      <c r="B303" s="229">
        <v>297</v>
      </c>
      <c r="C303" s="697">
        <v>43350</v>
      </c>
      <c r="D303" s="193">
        <v>8</v>
      </c>
      <c r="E303" s="193">
        <v>1</v>
      </c>
      <c r="F303" s="81">
        <v>19720</v>
      </c>
      <c r="G303" s="193" t="s">
        <v>31</v>
      </c>
      <c r="H303" s="685">
        <v>50.242699999999999</v>
      </c>
      <c r="I303" s="685">
        <v>16.253</v>
      </c>
      <c r="J303" s="194" t="s">
        <v>4</v>
      </c>
      <c r="K303" s="686" t="s">
        <v>16</v>
      </c>
      <c r="L303" s="194" t="s">
        <v>17</v>
      </c>
      <c r="M303" s="209"/>
      <c r="N303" s="695"/>
    </row>
    <row r="304" spans="2:14" ht="13.05" customHeight="1" x14ac:dyDescent="0.3">
      <c r="B304" s="229">
        <v>298</v>
      </c>
      <c r="C304" s="697">
        <v>43350</v>
      </c>
      <c r="D304" s="193">
        <v>8</v>
      </c>
      <c r="E304" s="193">
        <v>1</v>
      </c>
      <c r="F304" s="81">
        <v>37700</v>
      </c>
      <c r="G304" s="193" t="s">
        <v>31</v>
      </c>
      <c r="H304" s="685">
        <v>50.271099999999997</v>
      </c>
      <c r="I304" s="685">
        <v>16.375599999999999</v>
      </c>
      <c r="J304" s="194" t="s">
        <v>6</v>
      </c>
      <c r="K304" s="686" t="s">
        <v>16</v>
      </c>
      <c r="L304" s="194" t="s">
        <v>17</v>
      </c>
      <c r="M304" s="209"/>
      <c r="N304" s="695"/>
    </row>
    <row r="305" spans="2:14" ht="13.05" customHeight="1" x14ac:dyDescent="0.3">
      <c r="B305" s="229">
        <v>299</v>
      </c>
      <c r="C305" s="697">
        <v>43350</v>
      </c>
      <c r="D305" s="193">
        <v>8</v>
      </c>
      <c r="E305" s="193">
        <v>1</v>
      </c>
      <c r="F305" s="81">
        <v>61100</v>
      </c>
      <c r="G305" s="193" t="s">
        <v>30</v>
      </c>
      <c r="H305" s="685">
        <v>50.351999999999997</v>
      </c>
      <c r="I305" s="685">
        <v>16.485900000000001</v>
      </c>
      <c r="J305" s="194" t="s">
        <v>26</v>
      </c>
      <c r="K305" s="686" t="s">
        <v>16</v>
      </c>
      <c r="L305" s="194" t="s">
        <v>864</v>
      </c>
      <c r="M305" s="211"/>
      <c r="N305" s="695"/>
    </row>
    <row r="306" spans="2:14" ht="13.05" customHeight="1" x14ac:dyDescent="0.3">
      <c r="B306" s="229">
        <v>300</v>
      </c>
      <c r="C306" s="697">
        <v>43352</v>
      </c>
      <c r="D306" s="193">
        <v>8</v>
      </c>
      <c r="E306" s="193">
        <v>1</v>
      </c>
      <c r="F306" s="81">
        <v>18200</v>
      </c>
      <c r="G306" s="193" t="s">
        <v>30</v>
      </c>
      <c r="H306" s="685">
        <v>50.241599999999998</v>
      </c>
      <c r="I306" s="685">
        <v>16.242999999999999</v>
      </c>
      <c r="J306" s="194" t="s">
        <v>9</v>
      </c>
      <c r="K306" s="686" t="s">
        <v>16</v>
      </c>
      <c r="L306" s="194" t="s">
        <v>864</v>
      </c>
      <c r="M306" s="209"/>
      <c r="N306" s="695"/>
    </row>
    <row r="307" spans="2:14" ht="13.05" customHeight="1" x14ac:dyDescent="0.3">
      <c r="B307" s="229">
        <v>301</v>
      </c>
      <c r="C307" s="697">
        <v>43353</v>
      </c>
      <c r="D307" s="193">
        <v>8</v>
      </c>
      <c r="E307" s="193">
        <v>1</v>
      </c>
      <c r="F307" s="81">
        <v>32520.000000000004</v>
      </c>
      <c r="G307" s="193" t="s">
        <v>30</v>
      </c>
      <c r="H307" s="685">
        <v>50.265999999999998</v>
      </c>
      <c r="I307" s="685">
        <v>16.350999999999999</v>
      </c>
      <c r="J307" s="194" t="s">
        <v>9</v>
      </c>
      <c r="K307" s="686" t="s">
        <v>16</v>
      </c>
      <c r="L307" s="194" t="s">
        <v>17</v>
      </c>
      <c r="M307" s="209"/>
      <c r="N307" s="695"/>
    </row>
    <row r="308" spans="2:14" ht="13.05" customHeight="1" x14ac:dyDescent="0.3">
      <c r="B308" s="229">
        <v>302</v>
      </c>
      <c r="C308" s="697">
        <v>43353</v>
      </c>
      <c r="D308" s="193">
        <v>8</v>
      </c>
      <c r="E308" s="193">
        <v>1</v>
      </c>
      <c r="F308" s="81">
        <v>61380</v>
      </c>
      <c r="G308" s="193" t="s">
        <v>31</v>
      </c>
      <c r="H308" s="685">
        <v>50.362000000000002</v>
      </c>
      <c r="I308" s="685">
        <v>16.491499999999998</v>
      </c>
      <c r="J308" s="231" t="s">
        <v>1350</v>
      </c>
      <c r="K308" s="686" t="s">
        <v>16</v>
      </c>
      <c r="L308" s="194" t="s">
        <v>864</v>
      </c>
      <c r="M308" s="211"/>
      <c r="N308" s="695"/>
    </row>
    <row r="309" spans="2:14" ht="13.05" customHeight="1" x14ac:dyDescent="0.3">
      <c r="B309" s="229">
        <v>303</v>
      </c>
      <c r="C309" s="697">
        <v>43354</v>
      </c>
      <c r="D309" s="193">
        <v>8</v>
      </c>
      <c r="E309" s="193">
        <v>1</v>
      </c>
      <c r="F309" s="81">
        <v>16450</v>
      </c>
      <c r="G309" s="193" t="s">
        <v>30</v>
      </c>
      <c r="H309" s="685">
        <v>50.241</v>
      </c>
      <c r="I309" s="685">
        <v>16.233000000000001</v>
      </c>
      <c r="J309" s="231" t="s">
        <v>9</v>
      </c>
      <c r="K309" s="686" t="s">
        <v>16</v>
      </c>
      <c r="L309" s="194" t="s">
        <v>17</v>
      </c>
      <c r="M309" s="209"/>
      <c r="N309" s="695"/>
    </row>
    <row r="310" spans="2:14" ht="13.05" customHeight="1" x14ac:dyDescent="0.3">
      <c r="B310" s="229">
        <v>304</v>
      </c>
      <c r="C310" s="697">
        <v>43354</v>
      </c>
      <c r="D310" s="193">
        <v>8</v>
      </c>
      <c r="E310" s="193">
        <v>1</v>
      </c>
      <c r="F310" s="81">
        <v>18200</v>
      </c>
      <c r="G310" s="193" t="s">
        <v>31</v>
      </c>
      <c r="H310" s="685">
        <v>50.241599999999998</v>
      </c>
      <c r="I310" s="685">
        <v>16.242999999999999</v>
      </c>
      <c r="J310" s="194" t="s">
        <v>9</v>
      </c>
      <c r="K310" s="686" t="s">
        <v>16</v>
      </c>
      <c r="L310" s="231" t="s">
        <v>864</v>
      </c>
      <c r="M310" s="209"/>
      <c r="N310" s="695"/>
    </row>
    <row r="311" spans="2:14" ht="13.05" customHeight="1" x14ac:dyDescent="0.3">
      <c r="B311" s="229">
        <v>305</v>
      </c>
      <c r="C311" s="697">
        <v>43354</v>
      </c>
      <c r="D311" s="193">
        <v>8</v>
      </c>
      <c r="E311" s="193">
        <v>1</v>
      </c>
      <c r="F311" s="81">
        <v>41600</v>
      </c>
      <c r="G311" s="193" t="s">
        <v>31</v>
      </c>
      <c r="H311" s="685">
        <v>50.280999999999999</v>
      </c>
      <c r="I311" s="685">
        <v>16.412700000000001</v>
      </c>
      <c r="J311" s="194" t="s">
        <v>19</v>
      </c>
      <c r="K311" s="686" t="s">
        <v>16</v>
      </c>
      <c r="L311" s="194" t="s">
        <v>17</v>
      </c>
      <c r="M311" s="211"/>
      <c r="N311" s="695"/>
    </row>
    <row r="312" spans="2:14" ht="13.05" customHeight="1" x14ac:dyDescent="0.3">
      <c r="B312" s="229">
        <v>306</v>
      </c>
      <c r="C312" s="697">
        <v>43354</v>
      </c>
      <c r="D312" s="193">
        <v>8</v>
      </c>
      <c r="E312" s="193">
        <v>1</v>
      </c>
      <c r="F312" s="81">
        <v>64900.000000000007</v>
      </c>
      <c r="G312" s="193" t="s">
        <v>30</v>
      </c>
      <c r="H312" s="685">
        <v>50.372999999999998</v>
      </c>
      <c r="I312" s="685">
        <v>16.494499999999999</v>
      </c>
      <c r="J312" s="194" t="s">
        <v>26</v>
      </c>
      <c r="K312" s="686" t="s">
        <v>16</v>
      </c>
      <c r="L312" s="194" t="s">
        <v>17</v>
      </c>
      <c r="M312" s="677"/>
      <c r="N312" s="695"/>
    </row>
    <row r="313" spans="2:14" ht="13.05" customHeight="1" x14ac:dyDescent="0.3">
      <c r="B313" s="229">
        <v>307</v>
      </c>
      <c r="C313" s="697">
        <v>43355</v>
      </c>
      <c r="D313" s="193">
        <v>8</v>
      </c>
      <c r="E313" s="193">
        <v>1</v>
      </c>
      <c r="F313" s="81">
        <v>1150</v>
      </c>
      <c r="G313" s="193" t="s">
        <v>30</v>
      </c>
      <c r="H313" s="685">
        <v>50.26</v>
      </c>
      <c r="I313" s="685">
        <v>16.1235</v>
      </c>
      <c r="J313" s="194" t="s">
        <v>3</v>
      </c>
      <c r="K313" s="686" t="s">
        <v>16</v>
      </c>
      <c r="L313" s="194" t="s">
        <v>870</v>
      </c>
      <c r="M313" s="209"/>
      <c r="N313" s="695"/>
    </row>
    <row r="314" spans="2:14" ht="13.05" customHeight="1" x14ac:dyDescent="0.3">
      <c r="B314" s="229">
        <v>308</v>
      </c>
      <c r="C314" s="697">
        <v>43356</v>
      </c>
      <c r="D314" s="193">
        <v>8</v>
      </c>
      <c r="E314" s="193">
        <v>1</v>
      </c>
      <c r="F314" s="81">
        <v>30850</v>
      </c>
      <c r="G314" s="193" t="s">
        <v>30</v>
      </c>
      <c r="H314" s="685">
        <v>50.254899999999999</v>
      </c>
      <c r="I314" s="685">
        <v>16.335000000000001</v>
      </c>
      <c r="J314" s="194" t="s">
        <v>9</v>
      </c>
      <c r="K314" s="686" t="s">
        <v>16</v>
      </c>
      <c r="L314" s="194" t="s">
        <v>864</v>
      </c>
      <c r="M314" s="209"/>
      <c r="N314" s="695"/>
    </row>
    <row r="315" spans="2:14" ht="13.05" customHeight="1" x14ac:dyDescent="0.3">
      <c r="B315" s="229">
        <v>309</v>
      </c>
      <c r="C315" s="697">
        <v>43356</v>
      </c>
      <c r="D315" s="193">
        <v>8</v>
      </c>
      <c r="E315" s="193">
        <v>1</v>
      </c>
      <c r="F315" s="81">
        <v>40450</v>
      </c>
      <c r="G315" s="193" t="s">
        <v>30</v>
      </c>
      <c r="H315" s="685">
        <v>50.273699999999998</v>
      </c>
      <c r="I315" s="685">
        <v>16.403500000000001</v>
      </c>
      <c r="J315" s="194" t="s">
        <v>3</v>
      </c>
      <c r="K315" s="686" t="s">
        <v>16</v>
      </c>
      <c r="L315" s="194" t="s">
        <v>17</v>
      </c>
      <c r="M315" s="209"/>
      <c r="N315" s="695"/>
    </row>
    <row r="316" spans="2:14" ht="13.05" customHeight="1" x14ac:dyDescent="0.3">
      <c r="B316" s="229">
        <v>310</v>
      </c>
      <c r="C316" s="697">
        <v>43356</v>
      </c>
      <c r="D316" s="193">
        <v>8</v>
      </c>
      <c r="E316" s="193">
        <v>1</v>
      </c>
      <c r="F316" s="81">
        <v>44650</v>
      </c>
      <c r="G316" s="193" t="s">
        <v>30</v>
      </c>
      <c r="H316" s="685">
        <v>50.292000000000002</v>
      </c>
      <c r="I316" s="685">
        <v>16.422999999999998</v>
      </c>
      <c r="J316" s="194" t="s">
        <v>4</v>
      </c>
      <c r="K316" s="686" t="s">
        <v>16</v>
      </c>
      <c r="L316" s="194" t="s">
        <v>8</v>
      </c>
      <c r="M316" s="211"/>
      <c r="N316" s="695"/>
    </row>
    <row r="317" spans="2:14" ht="13.05" customHeight="1" x14ac:dyDescent="0.3">
      <c r="B317" s="229">
        <v>311</v>
      </c>
      <c r="C317" s="697">
        <v>43357</v>
      </c>
      <c r="D317" s="193">
        <v>8</v>
      </c>
      <c r="E317" s="193">
        <v>1</v>
      </c>
      <c r="F317" s="81">
        <v>21400</v>
      </c>
      <c r="G317" s="193" t="s">
        <v>31</v>
      </c>
      <c r="H317" s="685">
        <v>50.2438</v>
      </c>
      <c r="I317" s="685">
        <v>16.2636</v>
      </c>
      <c r="J317" s="194" t="s">
        <v>5</v>
      </c>
      <c r="K317" s="686" t="s">
        <v>16</v>
      </c>
      <c r="L317" s="231" t="s">
        <v>864</v>
      </c>
      <c r="M317" s="209"/>
      <c r="N317" s="695"/>
    </row>
    <row r="318" spans="2:14" ht="13.05" customHeight="1" x14ac:dyDescent="0.3">
      <c r="B318" s="229">
        <v>312</v>
      </c>
      <c r="C318" s="697">
        <v>43357</v>
      </c>
      <c r="D318" s="193">
        <v>8</v>
      </c>
      <c r="E318" s="193">
        <v>1</v>
      </c>
      <c r="F318" s="81">
        <v>4850</v>
      </c>
      <c r="G318" s="193" t="s">
        <v>30</v>
      </c>
      <c r="H318" s="685">
        <v>50.254899999999999</v>
      </c>
      <c r="I318" s="685">
        <v>16.435300000000002</v>
      </c>
      <c r="J318" s="194" t="s">
        <v>6</v>
      </c>
      <c r="K318" s="686" t="s">
        <v>16</v>
      </c>
      <c r="L318" s="231" t="s">
        <v>864</v>
      </c>
      <c r="M318" s="209"/>
      <c r="N318" s="695"/>
    </row>
    <row r="319" spans="2:14" ht="13.05" customHeight="1" x14ac:dyDescent="0.3">
      <c r="B319" s="229">
        <v>313</v>
      </c>
      <c r="C319" s="697">
        <v>43358</v>
      </c>
      <c r="D319" s="193">
        <v>8</v>
      </c>
      <c r="E319" s="193">
        <v>1</v>
      </c>
      <c r="F319" s="81">
        <v>46300</v>
      </c>
      <c r="G319" s="193" t="s">
        <v>30</v>
      </c>
      <c r="H319" s="685">
        <v>50.301099999999998</v>
      </c>
      <c r="I319" s="685">
        <v>16.441099999999999</v>
      </c>
      <c r="J319" s="194" t="s">
        <v>29</v>
      </c>
      <c r="K319" s="686" t="s">
        <v>16</v>
      </c>
      <c r="L319" s="194" t="s">
        <v>870</v>
      </c>
      <c r="M319" s="211"/>
      <c r="N319" s="695"/>
    </row>
    <row r="320" spans="2:14" ht="13.05" customHeight="1" x14ac:dyDescent="0.3">
      <c r="B320" s="229">
        <v>314</v>
      </c>
      <c r="C320" s="697">
        <v>43358</v>
      </c>
      <c r="D320" s="193">
        <v>8</v>
      </c>
      <c r="E320" s="193">
        <v>1</v>
      </c>
      <c r="F320" s="81">
        <v>57300</v>
      </c>
      <c r="G320" s="193" t="s">
        <v>31</v>
      </c>
      <c r="H320" s="685">
        <v>50.343000000000004</v>
      </c>
      <c r="I320" s="685">
        <v>16.474</v>
      </c>
      <c r="J320" s="194" t="s">
        <v>6</v>
      </c>
      <c r="K320" s="686" t="s">
        <v>16</v>
      </c>
      <c r="L320" s="194" t="s">
        <v>17</v>
      </c>
      <c r="M320" s="677"/>
      <c r="N320" s="695"/>
    </row>
    <row r="321" spans="2:14" ht="13.05" customHeight="1" x14ac:dyDescent="0.3">
      <c r="B321" s="229">
        <v>315</v>
      </c>
      <c r="C321" s="697">
        <v>43360</v>
      </c>
      <c r="D321" s="193">
        <v>8</v>
      </c>
      <c r="E321" s="193">
        <v>1</v>
      </c>
      <c r="F321" s="81">
        <v>33150</v>
      </c>
      <c r="G321" s="193" t="s">
        <v>30</v>
      </c>
      <c r="H321" s="685">
        <v>50.261099999999999</v>
      </c>
      <c r="I321" s="685">
        <v>16.3535</v>
      </c>
      <c r="J321" s="194" t="s">
        <v>851</v>
      </c>
      <c r="K321" s="686" t="s">
        <v>16</v>
      </c>
      <c r="L321" s="194" t="s">
        <v>17</v>
      </c>
      <c r="M321" s="209"/>
      <c r="N321" s="695"/>
    </row>
    <row r="322" spans="2:14" ht="13.05" customHeight="1" x14ac:dyDescent="0.3">
      <c r="B322" s="229">
        <v>316</v>
      </c>
      <c r="C322" s="697">
        <v>43360</v>
      </c>
      <c r="D322" s="193">
        <v>8</v>
      </c>
      <c r="E322" s="193">
        <v>1</v>
      </c>
      <c r="F322" s="81">
        <v>44470</v>
      </c>
      <c r="G322" s="193" t="s">
        <v>31</v>
      </c>
      <c r="H322" s="685">
        <v>50.273499999999999</v>
      </c>
      <c r="I322" s="685">
        <v>16.4025</v>
      </c>
      <c r="J322" s="194" t="s">
        <v>9</v>
      </c>
      <c r="K322" s="686" t="s">
        <v>16</v>
      </c>
      <c r="L322" s="194" t="s">
        <v>8</v>
      </c>
      <c r="M322" s="211"/>
      <c r="N322" s="695"/>
    </row>
    <row r="323" spans="2:14" ht="13.05" customHeight="1" x14ac:dyDescent="0.3">
      <c r="B323" s="229">
        <v>317</v>
      </c>
      <c r="C323" s="697">
        <v>43360</v>
      </c>
      <c r="D323" s="193">
        <v>8</v>
      </c>
      <c r="E323" s="193">
        <v>1</v>
      </c>
      <c r="F323" s="81">
        <v>5800</v>
      </c>
      <c r="G323" s="193" t="s">
        <v>30</v>
      </c>
      <c r="H323" s="685">
        <v>50.244</v>
      </c>
      <c r="I323" s="685">
        <v>16.16</v>
      </c>
      <c r="J323" s="194" t="s">
        <v>29</v>
      </c>
      <c r="K323" s="686" t="s">
        <v>16</v>
      </c>
      <c r="L323" s="194" t="s">
        <v>864</v>
      </c>
      <c r="M323" s="211"/>
      <c r="N323" s="695"/>
    </row>
    <row r="324" spans="2:14" ht="13.05" customHeight="1" x14ac:dyDescent="0.3">
      <c r="B324" s="229">
        <v>318</v>
      </c>
      <c r="C324" s="697">
        <v>43361</v>
      </c>
      <c r="D324" s="193">
        <v>8</v>
      </c>
      <c r="E324" s="193">
        <v>1</v>
      </c>
      <c r="F324" s="81">
        <v>63600</v>
      </c>
      <c r="G324" s="193" t="s">
        <v>30</v>
      </c>
      <c r="H324" s="685">
        <v>50.371000000000002</v>
      </c>
      <c r="I324" s="685">
        <v>16.3932</v>
      </c>
      <c r="J324" s="194" t="s">
        <v>1355</v>
      </c>
      <c r="K324" s="194" t="s">
        <v>33</v>
      </c>
      <c r="L324" s="194" t="s">
        <v>17</v>
      </c>
      <c r="M324" s="677"/>
      <c r="N324" s="695"/>
    </row>
    <row r="325" spans="2:14" ht="13.05" customHeight="1" x14ac:dyDescent="0.3">
      <c r="B325" s="229">
        <v>319</v>
      </c>
      <c r="C325" s="697">
        <v>43362</v>
      </c>
      <c r="D325" s="193">
        <v>8</v>
      </c>
      <c r="E325" s="193">
        <v>1</v>
      </c>
      <c r="F325" s="81">
        <v>34900</v>
      </c>
      <c r="G325" s="193" t="s">
        <v>30</v>
      </c>
      <c r="H325" s="685">
        <v>50.261800000000001</v>
      </c>
      <c r="I325" s="685">
        <v>16.375</v>
      </c>
      <c r="J325" s="194" t="s">
        <v>6</v>
      </c>
      <c r="K325" s="686" t="s">
        <v>16</v>
      </c>
      <c r="L325" s="194" t="s">
        <v>17</v>
      </c>
      <c r="M325" s="209"/>
      <c r="N325" s="695"/>
    </row>
    <row r="326" spans="2:14" ht="13.05" customHeight="1" x14ac:dyDescent="0.3">
      <c r="B326" s="229">
        <v>320</v>
      </c>
      <c r="C326" s="697">
        <v>43362</v>
      </c>
      <c r="D326" s="193">
        <v>8</v>
      </c>
      <c r="E326" s="193">
        <v>1</v>
      </c>
      <c r="F326" s="81">
        <v>40750</v>
      </c>
      <c r="G326" s="193" t="s">
        <v>30</v>
      </c>
      <c r="H326" s="685">
        <v>50.2742</v>
      </c>
      <c r="I326" s="685">
        <v>16.405899999999999</v>
      </c>
      <c r="J326" s="194" t="s">
        <v>6</v>
      </c>
      <c r="K326" s="686" t="s">
        <v>16</v>
      </c>
      <c r="L326" s="231" t="s">
        <v>870</v>
      </c>
      <c r="M326" s="210"/>
      <c r="N326" s="695"/>
    </row>
    <row r="327" spans="2:14" ht="13.05" customHeight="1" x14ac:dyDescent="0.3">
      <c r="B327" s="229">
        <v>321</v>
      </c>
      <c r="C327" s="697">
        <v>43362</v>
      </c>
      <c r="D327" s="193">
        <v>8</v>
      </c>
      <c r="E327" s="193">
        <v>1</v>
      </c>
      <c r="F327" s="81">
        <v>41300</v>
      </c>
      <c r="G327" s="193" t="s">
        <v>30</v>
      </c>
      <c r="H327" s="685">
        <v>50.275300000000001</v>
      </c>
      <c r="I327" s="685">
        <v>16.4116</v>
      </c>
      <c r="J327" s="194" t="s">
        <v>6</v>
      </c>
      <c r="K327" s="194" t="s">
        <v>33</v>
      </c>
      <c r="L327" s="231" t="s">
        <v>870</v>
      </c>
      <c r="M327" s="211"/>
      <c r="N327" s="695"/>
    </row>
    <row r="328" spans="2:14" ht="13.05" customHeight="1" x14ac:dyDescent="0.3">
      <c r="B328" s="229">
        <v>322</v>
      </c>
      <c r="C328" s="697">
        <v>43362</v>
      </c>
      <c r="D328" s="193">
        <v>8</v>
      </c>
      <c r="E328" s="193">
        <v>1</v>
      </c>
      <c r="F328" s="81">
        <v>52840</v>
      </c>
      <c r="G328" s="193" t="s">
        <v>30</v>
      </c>
      <c r="H328" s="685">
        <v>50.321100000000001</v>
      </c>
      <c r="I328" s="685">
        <v>16.471499999999999</v>
      </c>
      <c r="J328" s="194" t="s">
        <v>4</v>
      </c>
      <c r="K328" s="686" t="s">
        <v>16</v>
      </c>
      <c r="L328" s="194" t="s">
        <v>17</v>
      </c>
      <c r="M328" s="677"/>
      <c r="N328" s="695"/>
    </row>
    <row r="329" spans="2:14" ht="13.05" customHeight="1" x14ac:dyDescent="0.3">
      <c r="B329" s="229">
        <v>323</v>
      </c>
      <c r="C329" s="697">
        <v>43362</v>
      </c>
      <c r="D329" s="193">
        <v>8</v>
      </c>
      <c r="E329" s="193">
        <v>1</v>
      </c>
      <c r="F329" s="81">
        <v>60300</v>
      </c>
      <c r="G329" s="193" t="s">
        <v>31</v>
      </c>
      <c r="H329" s="685">
        <v>50.353999999999999</v>
      </c>
      <c r="I329" s="685">
        <v>16.48</v>
      </c>
      <c r="J329" s="194" t="s">
        <v>6</v>
      </c>
      <c r="K329" s="194" t="s">
        <v>33</v>
      </c>
      <c r="L329" s="194" t="s">
        <v>864</v>
      </c>
      <c r="M329" s="211"/>
      <c r="N329" s="695"/>
    </row>
    <row r="330" spans="2:14" ht="13.05" customHeight="1" x14ac:dyDescent="0.3">
      <c r="B330" s="229">
        <v>324</v>
      </c>
      <c r="C330" s="697">
        <v>43364</v>
      </c>
      <c r="D330" s="193">
        <v>8</v>
      </c>
      <c r="E330" s="193">
        <v>1</v>
      </c>
      <c r="F330" s="81">
        <v>28100</v>
      </c>
      <c r="G330" s="193" t="s">
        <v>31</v>
      </c>
      <c r="H330" s="685">
        <v>50.390700000000002</v>
      </c>
      <c r="I330" s="685">
        <v>16.313700000000001</v>
      </c>
      <c r="J330" s="194" t="s">
        <v>5</v>
      </c>
      <c r="K330" s="194" t="s">
        <v>33</v>
      </c>
      <c r="L330" s="194" t="s">
        <v>17</v>
      </c>
      <c r="M330" s="209"/>
      <c r="N330" s="695"/>
    </row>
    <row r="331" spans="2:14" ht="13.05" customHeight="1" x14ac:dyDescent="0.3">
      <c r="B331" s="229">
        <v>325</v>
      </c>
      <c r="C331" s="697">
        <v>43365</v>
      </c>
      <c r="D331" s="193">
        <v>8</v>
      </c>
      <c r="E331" s="193">
        <v>1</v>
      </c>
      <c r="F331" s="81">
        <v>23180</v>
      </c>
      <c r="G331" s="193" t="s">
        <v>30</v>
      </c>
      <c r="H331" s="685">
        <v>50.252899999999997</v>
      </c>
      <c r="I331" s="685">
        <v>16.28</v>
      </c>
      <c r="J331" s="194" t="s">
        <v>26</v>
      </c>
      <c r="K331" s="194" t="s">
        <v>33</v>
      </c>
      <c r="L331" s="194" t="s">
        <v>8</v>
      </c>
      <c r="M331" s="209"/>
      <c r="N331" s="695"/>
    </row>
    <row r="332" spans="2:14" ht="13.05" customHeight="1" x14ac:dyDescent="0.3">
      <c r="B332" s="229">
        <v>326</v>
      </c>
      <c r="C332" s="697">
        <v>43365</v>
      </c>
      <c r="D332" s="193">
        <v>8</v>
      </c>
      <c r="E332" s="193">
        <v>1</v>
      </c>
      <c r="F332" s="81">
        <v>43980</v>
      </c>
      <c r="G332" s="193" t="s">
        <v>30</v>
      </c>
      <c r="H332" s="685">
        <v>50.285600000000002</v>
      </c>
      <c r="I332" s="685">
        <v>16.423999999999999</v>
      </c>
      <c r="J332" s="194" t="s">
        <v>4</v>
      </c>
      <c r="K332" s="194" t="s">
        <v>33</v>
      </c>
      <c r="L332" s="194" t="s">
        <v>8</v>
      </c>
      <c r="M332" s="211"/>
      <c r="N332" s="695"/>
    </row>
    <row r="333" spans="2:14" ht="13.05" customHeight="1" x14ac:dyDescent="0.3">
      <c r="B333" s="229">
        <v>327</v>
      </c>
      <c r="C333" s="697">
        <v>43365</v>
      </c>
      <c r="D333" s="193">
        <v>8</v>
      </c>
      <c r="E333" s="193">
        <v>1</v>
      </c>
      <c r="F333" s="81">
        <v>56110</v>
      </c>
      <c r="G333" s="193" t="s">
        <v>863</v>
      </c>
      <c r="H333" s="685">
        <v>50.331899999999997</v>
      </c>
      <c r="I333" s="685">
        <v>16.475100000000001</v>
      </c>
      <c r="J333" s="194" t="s">
        <v>4</v>
      </c>
      <c r="K333" s="194" t="s">
        <v>33</v>
      </c>
      <c r="L333" s="194" t="s">
        <v>17</v>
      </c>
      <c r="M333" s="677"/>
      <c r="N333" s="695"/>
    </row>
    <row r="334" spans="2:14" ht="13.05" customHeight="1" x14ac:dyDescent="0.3">
      <c r="B334" s="229">
        <v>328</v>
      </c>
      <c r="C334" s="697">
        <v>43366</v>
      </c>
      <c r="D334" s="193">
        <v>8</v>
      </c>
      <c r="E334" s="193">
        <v>1</v>
      </c>
      <c r="F334" s="81">
        <v>14100</v>
      </c>
      <c r="G334" s="193" t="s">
        <v>31</v>
      </c>
      <c r="H334" s="685">
        <v>50.234200000000001</v>
      </c>
      <c r="I334" s="685">
        <v>16.212499999999999</v>
      </c>
      <c r="J334" s="231" t="s">
        <v>3</v>
      </c>
      <c r="K334" s="194" t="s">
        <v>33</v>
      </c>
      <c r="L334" s="194" t="s">
        <v>17</v>
      </c>
      <c r="M334" s="209"/>
      <c r="N334" s="695"/>
    </row>
    <row r="335" spans="2:14" ht="13.05" customHeight="1" x14ac:dyDescent="0.3">
      <c r="B335" s="229">
        <v>329</v>
      </c>
      <c r="C335" s="697">
        <v>43367</v>
      </c>
      <c r="D335" s="193">
        <v>8</v>
      </c>
      <c r="E335" s="193">
        <v>1</v>
      </c>
      <c r="F335" s="81">
        <v>450</v>
      </c>
      <c r="G335" s="193" t="s">
        <v>31</v>
      </c>
      <c r="H335" s="685">
        <v>50.271999999999998</v>
      </c>
      <c r="I335" s="685">
        <v>16.399999999999999</v>
      </c>
      <c r="J335" s="194" t="s">
        <v>4</v>
      </c>
      <c r="K335" s="194" t="s">
        <v>33</v>
      </c>
      <c r="L335" s="194" t="s">
        <v>864</v>
      </c>
      <c r="M335" s="209"/>
      <c r="N335" s="695"/>
    </row>
    <row r="336" spans="2:14" ht="13.05" customHeight="1" x14ac:dyDescent="0.3">
      <c r="B336" s="229">
        <v>330</v>
      </c>
      <c r="C336" s="697">
        <v>43367</v>
      </c>
      <c r="D336" s="193">
        <v>8</v>
      </c>
      <c r="E336" s="193">
        <v>1</v>
      </c>
      <c r="F336" s="81">
        <v>2200</v>
      </c>
      <c r="G336" s="193" t="s">
        <v>30</v>
      </c>
      <c r="H336" s="685">
        <v>50.261000000000003</v>
      </c>
      <c r="I336" s="685">
        <v>16.135000000000002</v>
      </c>
      <c r="J336" s="194" t="s">
        <v>5</v>
      </c>
      <c r="K336" s="194" t="s">
        <v>33</v>
      </c>
      <c r="L336" s="194" t="s">
        <v>864</v>
      </c>
      <c r="M336" s="209"/>
      <c r="N336" s="695"/>
    </row>
    <row r="337" spans="2:14" ht="13.05" customHeight="1" x14ac:dyDescent="0.3">
      <c r="B337" s="229">
        <v>331</v>
      </c>
      <c r="C337" s="697">
        <v>43367</v>
      </c>
      <c r="D337" s="193">
        <v>8</v>
      </c>
      <c r="E337" s="193">
        <v>1</v>
      </c>
      <c r="F337" s="81">
        <v>34180</v>
      </c>
      <c r="G337" s="193" t="s">
        <v>30</v>
      </c>
      <c r="H337" s="685">
        <v>50.261400000000002</v>
      </c>
      <c r="I337" s="685">
        <v>16.3629</v>
      </c>
      <c r="J337" s="194" t="s">
        <v>4</v>
      </c>
      <c r="K337" s="194" t="s">
        <v>33</v>
      </c>
      <c r="L337" s="194" t="s">
        <v>17</v>
      </c>
      <c r="M337" s="209"/>
      <c r="N337" s="695"/>
    </row>
    <row r="338" spans="2:14" ht="13.05" customHeight="1" x14ac:dyDescent="0.3">
      <c r="B338" s="229">
        <v>332</v>
      </c>
      <c r="C338" s="697">
        <v>43368</v>
      </c>
      <c r="D338" s="193">
        <v>8</v>
      </c>
      <c r="E338" s="193">
        <v>1</v>
      </c>
      <c r="F338" s="81">
        <v>43000</v>
      </c>
      <c r="G338" s="193" t="s">
        <v>31</v>
      </c>
      <c r="H338" s="685">
        <v>50.383099999999999</v>
      </c>
      <c r="I338" s="685">
        <v>16.4224</v>
      </c>
      <c r="J338" s="194" t="s">
        <v>4</v>
      </c>
      <c r="K338" s="194" t="s">
        <v>33</v>
      </c>
      <c r="L338" s="194" t="s">
        <v>8</v>
      </c>
      <c r="M338" s="211"/>
      <c r="N338" s="695"/>
    </row>
    <row r="339" spans="2:14" ht="13.05" customHeight="1" x14ac:dyDescent="0.3">
      <c r="B339" s="229">
        <v>333</v>
      </c>
      <c r="C339" s="697">
        <v>43369</v>
      </c>
      <c r="D339" s="193">
        <v>8</v>
      </c>
      <c r="E339" s="193">
        <v>1</v>
      </c>
      <c r="F339" s="81">
        <v>46100</v>
      </c>
      <c r="G339" s="193" t="s">
        <v>30</v>
      </c>
      <c r="H339" s="685">
        <v>50.295900000000003</v>
      </c>
      <c r="I339" s="685">
        <v>16.433299999999999</v>
      </c>
      <c r="J339" s="194" t="s">
        <v>3</v>
      </c>
      <c r="K339" s="194" t="s">
        <v>33</v>
      </c>
      <c r="L339" s="194" t="s">
        <v>870</v>
      </c>
      <c r="M339" s="211"/>
      <c r="N339" s="695"/>
    </row>
    <row r="340" spans="2:14" ht="13.05" customHeight="1" x14ac:dyDescent="0.3">
      <c r="B340" s="229">
        <v>334</v>
      </c>
      <c r="C340" s="697">
        <v>43369</v>
      </c>
      <c r="D340" s="193">
        <v>8</v>
      </c>
      <c r="E340" s="193">
        <v>1</v>
      </c>
      <c r="F340" s="81" t="s">
        <v>1356</v>
      </c>
      <c r="G340" s="193" t="s">
        <v>30</v>
      </c>
      <c r="H340" s="685">
        <v>50.5047</v>
      </c>
      <c r="I340" s="685">
        <v>16.596</v>
      </c>
      <c r="J340" s="194" t="s">
        <v>26</v>
      </c>
      <c r="K340" s="194" t="s">
        <v>33</v>
      </c>
      <c r="L340" s="194" t="s">
        <v>870</v>
      </c>
      <c r="M340" s="211"/>
      <c r="N340" s="695"/>
    </row>
    <row r="341" spans="2:14" ht="13.05" customHeight="1" x14ac:dyDescent="0.3">
      <c r="B341" s="229">
        <v>335</v>
      </c>
      <c r="C341" s="697">
        <v>43370</v>
      </c>
      <c r="D341" s="193">
        <v>8</v>
      </c>
      <c r="E341" s="193">
        <v>1</v>
      </c>
      <c r="F341" s="81">
        <v>45850</v>
      </c>
      <c r="G341" s="193" t="s">
        <v>30</v>
      </c>
      <c r="H341" s="685">
        <v>50.294199999999996</v>
      </c>
      <c r="I341" s="685">
        <v>16.431999999999999</v>
      </c>
      <c r="J341" s="194" t="s">
        <v>12</v>
      </c>
      <c r="K341" s="194" t="s">
        <v>33</v>
      </c>
      <c r="L341" s="194" t="s">
        <v>8</v>
      </c>
      <c r="M341" s="211"/>
      <c r="N341" s="695"/>
    </row>
    <row r="342" spans="2:14" ht="13.05" customHeight="1" x14ac:dyDescent="0.3">
      <c r="B342" s="229">
        <v>336</v>
      </c>
      <c r="C342" s="697">
        <v>43371</v>
      </c>
      <c r="D342" s="193">
        <v>8</v>
      </c>
      <c r="E342" s="193">
        <v>1</v>
      </c>
      <c r="F342" s="81">
        <v>1450</v>
      </c>
      <c r="G342" s="193" t="s">
        <v>31</v>
      </c>
      <c r="H342" s="685">
        <v>50.264000000000003</v>
      </c>
      <c r="I342" s="685">
        <v>16.13</v>
      </c>
      <c r="J342" s="194" t="s">
        <v>6</v>
      </c>
      <c r="K342" s="194" t="s">
        <v>33</v>
      </c>
      <c r="L342" s="194" t="s">
        <v>864</v>
      </c>
      <c r="M342" s="209"/>
      <c r="N342" s="695"/>
    </row>
    <row r="343" spans="2:14" ht="13.05" customHeight="1" x14ac:dyDescent="0.3">
      <c r="B343" s="229">
        <v>337</v>
      </c>
      <c r="C343" s="697">
        <v>43371</v>
      </c>
      <c r="D343" s="193">
        <v>8</v>
      </c>
      <c r="E343" s="193">
        <v>1</v>
      </c>
      <c r="F343" s="81">
        <v>9500</v>
      </c>
      <c r="G343" s="193" t="s">
        <v>30</v>
      </c>
      <c r="H343" s="685">
        <v>50.2425</v>
      </c>
      <c r="I343" s="685">
        <v>16.1814</v>
      </c>
      <c r="J343" s="194" t="s">
        <v>9</v>
      </c>
      <c r="K343" s="194" t="s">
        <v>33</v>
      </c>
      <c r="L343" s="194" t="s">
        <v>870</v>
      </c>
      <c r="M343" s="677"/>
      <c r="N343" s="695"/>
    </row>
    <row r="344" spans="2:14" ht="13.05" customHeight="1" x14ac:dyDescent="0.3">
      <c r="B344" s="229">
        <v>338</v>
      </c>
      <c r="C344" s="697">
        <v>43373</v>
      </c>
      <c r="D344" s="193">
        <v>8</v>
      </c>
      <c r="E344" s="193">
        <v>1</v>
      </c>
      <c r="F344" s="81">
        <v>1500</v>
      </c>
      <c r="G344" s="193" t="s">
        <v>30</v>
      </c>
      <c r="H344" s="685">
        <v>50.262999999999998</v>
      </c>
      <c r="I344" s="685">
        <v>16.180499999999999</v>
      </c>
      <c r="J344" s="194" t="s">
        <v>29</v>
      </c>
      <c r="K344" s="194" t="s">
        <v>33</v>
      </c>
      <c r="L344" s="194" t="s">
        <v>864</v>
      </c>
      <c r="M344" s="209"/>
      <c r="N344" s="695"/>
    </row>
    <row r="345" spans="2:14" ht="13.05" customHeight="1" x14ac:dyDescent="0.3">
      <c r="B345" s="229">
        <v>339</v>
      </c>
      <c r="C345" s="697">
        <v>43373</v>
      </c>
      <c r="D345" s="193">
        <v>8</v>
      </c>
      <c r="E345" s="193">
        <v>1</v>
      </c>
      <c r="F345" s="81">
        <v>27380</v>
      </c>
      <c r="G345" s="193" t="s">
        <v>30</v>
      </c>
      <c r="H345" s="685">
        <v>50.253</v>
      </c>
      <c r="I345" s="685">
        <v>16.305700000000002</v>
      </c>
      <c r="J345" s="194" t="s">
        <v>3</v>
      </c>
      <c r="K345" s="194" t="s">
        <v>33</v>
      </c>
      <c r="L345" s="194" t="s">
        <v>17</v>
      </c>
      <c r="M345" s="209"/>
      <c r="N345" s="695"/>
    </row>
    <row r="346" spans="2:14" ht="13.05" customHeight="1" x14ac:dyDescent="0.3">
      <c r="B346" s="229">
        <v>340</v>
      </c>
      <c r="C346" s="697">
        <v>43373</v>
      </c>
      <c r="D346" s="193">
        <v>8</v>
      </c>
      <c r="E346" s="193">
        <v>1</v>
      </c>
      <c r="F346" s="81">
        <v>30250</v>
      </c>
      <c r="G346" s="193" t="s">
        <v>31</v>
      </c>
      <c r="H346" s="685">
        <v>50.254399999999997</v>
      </c>
      <c r="I346" s="685">
        <v>16.3323</v>
      </c>
      <c r="J346" s="194" t="s">
        <v>3</v>
      </c>
      <c r="K346" s="194" t="s">
        <v>33</v>
      </c>
      <c r="L346" s="194" t="s">
        <v>864</v>
      </c>
      <c r="M346" s="209"/>
      <c r="N346" s="695"/>
    </row>
    <row r="347" spans="2:14" ht="13.05" customHeight="1" x14ac:dyDescent="0.3">
      <c r="B347" s="229">
        <v>341</v>
      </c>
      <c r="C347" s="697">
        <v>43373</v>
      </c>
      <c r="D347" s="193">
        <v>8</v>
      </c>
      <c r="E347" s="193">
        <v>1</v>
      </c>
      <c r="F347" s="81">
        <v>51250</v>
      </c>
      <c r="G347" s="193" t="s">
        <v>863</v>
      </c>
      <c r="H347" s="685">
        <v>50.313499999999998</v>
      </c>
      <c r="I347" s="685">
        <v>16.461500000000001</v>
      </c>
      <c r="J347" s="194" t="s">
        <v>6</v>
      </c>
      <c r="K347" s="194" t="s">
        <v>33</v>
      </c>
      <c r="L347" s="194" t="s">
        <v>17</v>
      </c>
      <c r="M347" s="211"/>
      <c r="N347" s="695"/>
    </row>
    <row r="348" spans="2:14" ht="13.05" customHeight="1" x14ac:dyDescent="0.3">
      <c r="B348" s="229">
        <v>342</v>
      </c>
      <c r="C348" s="699">
        <v>43374</v>
      </c>
      <c r="D348" s="80">
        <v>8</v>
      </c>
      <c r="E348" s="78">
        <v>1</v>
      </c>
      <c r="F348" s="80" t="s">
        <v>1080</v>
      </c>
      <c r="G348" s="80" t="s">
        <v>31</v>
      </c>
      <c r="H348" s="679">
        <v>50.234900000000003</v>
      </c>
      <c r="I348" s="679">
        <v>16.218</v>
      </c>
      <c r="J348" s="78" t="s">
        <v>6</v>
      </c>
      <c r="K348" s="78" t="s">
        <v>33</v>
      </c>
      <c r="L348" s="194" t="s">
        <v>870</v>
      </c>
      <c r="M348" s="241"/>
      <c r="N348" s="695"/>
    </row>
    <row r="349" spans="2:14" ht="13.05" customHeight="1" x14ac:dyDescent="0.3">
      <c r="B349" s="229">
        <v>343</v>
      </c>
      <c r="C349" s="697">
        <v>43377</v>
      </c>
      <c r="D349" s="80">
        <v>8</v>
      </c>
      <c r="E349" s="78">
        <v>1</v>
      </c>
      <c r="F349" s="80" t="s">
        <v>1357</v>
      </c>
      <c r="G349" s="80" t="s">
        <v>30</v>
      </c>
      <c r="H349" s="679">
        <v>50.373800000000003</v>
      </c>
      <c r="I349" s="679">
        <v>16.240100000000002</v>
      </c>
      <c r="J349" s="78" t="s">
        <v>12</v>
      </c>
      <c r="K349" s="78" t="s">
        <v>33</v>
      </c>
      <c r="L349" s="194" t="s">
        <v>17</v>
      </c>
      <c r="M349" s="209"/>
      <c r="N349" s="695"/>
    </row>
    <row r="350" spans="2:14" ht="13.05" customHeight="1" x14ac:dyDescent="0.3">
      <c r="B350" s="229">
        <v>344</v>
      </c>
      <c r="C350" s="697">
        <v>43381</v>
      </c>
      <c r="D350" s="80">
        <v>8</v>
      </c>
      <c r="E350" s="78">
        <v>1</v>
      </c>
      <c r="F350" s="80" t="s">
        <v>1358</v>
      </c>
      <c r="G350" s="80" t="s">
        <v>30</v>
      </c>
      <c r="H350" s="679">
        <v>50.402999999999999</v>
      </c>
      <c r="I350" s="679">
        <v>16.494599999999998</v>
      </c>
      <c r="J350" s="78" t="s">
        <v>4</v>
      </c>
      <c r="K350" s="78" t="s">
        <v>33</v>
      </c>
      <c r="L350" s="194" t="s">
        <v>870</v>
      </c>
      <c r="M350" s="209"/>
      <c r="N350" s="695"/>
    </row>
    <row r="351" spans="2:14" ht="13.05" customHeight="1" x14ac:dyDescent="0.3">
      <c r="B351" s="229">
        <v>345</v>
      </c>
      <c r="C351" s="697">
        <v>43384</v>
      </c>
      <c r="D351" s="80">
        <v>8</v>
      </c>
      <c r="E351" s="78">
        <v>1</v>
      </c>
      <c r="F351" s="80" t="s">
        <v>1359</v>
      </c>
      <c r="G351" s="80" t="s">
        <v>30</v>
      </c>
      <c r="H351" s="679">
        <v>50.2605</v>
      </c>
      <c r="I351" s="679">
        <v>16.4941</v>
      </c>
      <c r="J351" s="78" t="s">
        <v>9</v>
      </c>
      <c r="K351" s="78" t="s">
        <v>33</v>
      </c>
      <c r="L351" s="194" t="s">
        <v>864</v>
      </c>
      <c r="M351" s="209"/>
      <c r="N351" s="695"/>
    </row>
    <row r="352" spans="2:14" ht="13.05" customHeight="1" x14ac:dyDescent="0.3">
      <c r="B352" s="229">
        <v>346</v>
      </c>
      <c r="C352" s="697">
        <v>43385</v>
      </c>
      <c r="D352" s="80">
        <v>8</v>
      </c>
      <c r="E352" s="78">
        <v>1</v>
      </c>
      <c r="F352" s="80" t="s">
        <v>1360</v>
      </c>
      <c r="G352" s="80" t="s">
        <v>30</v>
      </c>
      <c r="H352" s="679">
        <v>50.360999999999997</v>
      </c>
      <c r="I352" s="679">
        <v>16.4832</v>
      </c>
      <c r="J352" s="78" t="s">
        <v>4</v>
      </c>
      <c r="K352" s="78" t="s">
        <v>33</v>
      </c>
      <c r="L352" s="194" t="s">
        <v>864</v>
      </c>
      <c r="M352" s="209"/>
      <c r="N352" s="695"/>
    </row>
    <row r="353" spans="2:14" ht="13.05" customHeight="1" x14ac:dyDescent="0.3">
      <c r="B353" s="229">
        <v>347</v>
      </c>
      <c r="C353" s="697">
        <v>43385</v>
      </c>
      <c r="D353" s="80">
        <v>8</v>
      </c>
      <c r="E353" s="78">
        <v>1</v>
      </c>
      <c r="F353" s="80" t="s">
        <v>1361</v>
      </c>
      <c r="G353" s="80" t="s">
        <v>30</v>
      </c>
      <c r="H353" s="679">
        <v>50.295999999999999</v>
      </c>
      <c r="I353" s="679">
        <v>16.424499999999998</v>
      </c>
      <c r="J353" s="78" t="s">
        <v>6</v>
      </c>
      <c r="K353" s="78" t="s">
        <v>33</v>
      </c>
      <c r="L353" s="194" t="s">
        <v>17</v>
      </c>
      <c r="M353" s="209"/>
      <c r="N353" s="695"/>
    </row>
    <row r="354" spans="2:14" ht="13.05" customHeight="1" x14ac:dyDescent="0.3">
      <c r="B354" s="229">
        <v>348</v>
      </c>
      <c r="C354" s="697">
        <v>43385</v>
      </c>
      <c r="D354" s="80">
        <v>8</v>
      </c>
      <c r="E354" s="78">
        <v>1</v>
      </c>
      <c r="F354" s="80" t="s">
        <v>1362</v>
      </c>
      <c r="G354" s="80" t="s">
        <v>31</v>
      </c>
      <c r="H354" s="679">
        <v>50.362200000000001</v>
      </c>
      <c r="I354" s="679">
        <v>16.485800000000001</v>
      </c>
      <c r="J354" s="78" t="s">
        <v>4</v>
      </c>
      <c r="K354" s="78" t="s">
        <v>33</v>
      </c>
      <c r="L354" s="194" t="s">
        <v>864</v>
      </c>
      <c r="M354" s="209"/>
      <c r="N354" s="695"/>
    </row>
    <row r="355" spans="2:14" ht="13.05" customHeight="1" x14ac:dyDescent="0.3">
      <c r="B355" s="229">
        <v>349</v>
      </c>
      <c r="C355" s="697">
        <v>43387</v>
      </c>
      <c r="D355" s="80">
        <v>8</v>
      </c>
      <c r="E355" s="78">
        <v>1</v>
      </c>
      <c r="F355" s="80" t="s">
        <v>1363</v>
      </c>
      <c r="G355" s="80" t="s">
        <v>31</v>
      </c>
      <c r="H355" s="679">
        <v>50.390700000000002</v>
      </c>
      <c r="I355" s="679">
        <v>16.4725</v>
      </c>
      <c r="J355" s="78" t="s">
        <v>6</v>
      </c>
      <c r="K355" s="78" t="s">
        <v>33</v>
      </c>
      <c r="L355" s="194" t="s">
        <v>864</v>
      </c>
      <c r="M355" s="209"/>
      <c r="N355" s="695"/>
    </row>
    <row r="356" spans="2:14" ht="13.05" customHeight="1" x14ac:dyDescent="0.3">
      <c r="B356" s="229">
        <v>350</v>
      </c>
      <c r="C356" s="697">
        <v>43388</v>
      </c>
      <c r="D356" s="80">
        <v>8</v>
      </c>
      <c r="E356" s="78">
        <v>1</v>
      </c>
      <c r="F356" s="80" t="s">
        <v>1364</v>
      </c>
      <c r="G356" s="80" t="s">
        <v>30</v>
      </c>
      <c r="H356" s="679">
        <v>50.291699999999999</v>
      </c>
      <c r="I356" s="679">
        <v>16.43</v>
      </c>
      <c r="J356" s="78" t="s">
        <v>4</v>
      </c>
      <c r="K356" s="78" t="s">
        <v>33</v>
      </c>
      <c r="L356" s="194" t="s">
        <v>864</v>
      </c>
      <c r="M356" s="209"/>
      <c r="N356" s="695"/>
    </row>
    <row r="357" spans="2:14" ht="13.05" customHeight="1" x14ac:dyDescent="0.3">
      <c r="B357" s="229">
        <v>351</v>
      </c>
      <c r="C357" s="697">
        <v>43388</v>
      </c>
      <c r="D357" s="80">
        <v>8</v>
      </c>
      <c r="E357" s="78">
        <v>1</v>
      </c>
      <c r="F357" s="80" t="s">
        <v>1365</v>
      </c>
      <c r="G357" s="80" t="s">
        <v>30</v>
      </c>
      <c r="H357" s="679">
        <v>50.284500000000001</v>
      </c>
      <c r="I357" s="679">
        <v>16.423300000000001</v>
      </c>
      <c r="J357" s="78" t="s">
        <v>6</v>
      </c>
      <c r="K357" s="78" t="s">
        <v>33</v>
      </c>
      <c r="L357" s="194" t="s">
        <v>864</v>
      </c>
      <c r="M357" s="209"/>
      <c r="N357" s="695"/>
    </row>
    <row r="358" spans="2:14" ht="13.05" customHeight="1" x14ac:dyDescent="0.3">
      <c r="B358" s="229">
        <v>352</v>
      </c>
      <c r="C358" s="697">
        <v>43390</v>
      </c>
      <c r="D358" s="80">
        <v>8</v>
      </c>
      <c r="E358" s="78">
        <v>1</v>
      </c>
      <c r="F358" s="80" t="s">
        <v>1366</v>
      </c>
      <c r="G358" s="80" t="s">
        <v>31</v>
      </c>
      <c r="H358" s="679">
        <v>50.362299999999998</v>
      </c>
      <c r="I358" s="679">
        <v>16.494</v>
      </c>
      <c r="J358" s="78" t="s">
        <v>6</v>
      </c>
      <c r="K358" s="78" t="s">
        <v>33</v>
      </c>
      <c r="L358" s="194" t="s">
        <v>8</v>
      </c>
      <c r="M358" s="209"/>
      <c r="N358" s="695"/>
    </row>
    <row r="359" spans="2:14" ht="13.05" customHeight="1" x14ac:dyDescent="0.3">
      <c r="B359" s="229">
        <v>353</v>
      </c>
      <c r="C359" s="697">
        <v>43392</v>
      </c>
      <c r="D359" s="80">
        <v>8</v>
      </c>
      <c r="E359" s="78">
        <v>1</v>
      </c>
      <c r="F359" s="80" t="s">
        <v>1367</v>
      </c>
      <c r="G359" s="80" t="s">
        <v>31</v>
      </c>
      <c r="H359" s="679">
        <v>50.313000000000002</v>
      </c>
      <c r="I359" s="679">
        <v>16.4941</v>
      </c>
      <c r="J359" s="78" t="s">
        <v>4</v>
      </c>
      <c r="K359" s="78" t="s">
        <v>33</v>
      </c>
      <c r="L359" s="194" t="s">
        <v>864</v>
      </c>
      <c r="M359" s="209"/>
      <c r="N359" s="695"/>
    </row>
    <row r="360" spans="2:14" ht="13.05" customHeight="1" x14ac:dyDescent="0.3">
      <c r="B360" s="229">
        <v>354</v>
      </c>
      <c r="C360" s="697">
        <v>43394</v>
      </c>
      <c r="D360" s="80">
        <v>8</v>
      </c>
      <c r="E360" s="78">
        <v>1</v>
      </c>
      <c r="F360" s="80" t="s">
        <v>935</v>
      </c>
      <c r="G360" s="80" t="s">
        <v>31</v>
      </c>
      <c r="H360" s="679">
        <v>50.3157</v>
      </c>
      <c r="I360" s="679">
        <v>16.4651</v>
      </c>
      <c r="J360" s="78" t="s">
        <v>65</v>
      </c>
      <c r="K360" s="78" t="s">
        <v>33</v>
      </c>
      <c r="L360" s="194" t="s">
        <v>870</v>
      </c>
      <c r="M360" s="209"/>
      <c r="N360" s="695"/>
    </row>
    <row r="361" spans="2:14" ht="13.05" customHeight="1" x14ac:dyDescent="0.3">
      <c r="B361" s="229">
        <v>355</v>
      </c>
      <c r="C361" s="697">
        <v>43394</v>
      </c>
      <c r="D361" s="80">
        <v>8</v>
      </c>
      <c r="E361" s="78">
        <v>1</v>
      </c>
      <c r="F361" s="80" t="s">
        <v>1368</v>
      </c>
      <c r="G361" s="80" t="s">
        <v>31</v>
      </c>
      <c r="H361" s="679">
        <v>50.365200000000002</v>
      </c>
      <c r="I361" s="679">
        <v>16.4939</v>
      </c>
      <c r="J361" s="78" t="s">
        <v>4</v>
      </c>
      <c r="K361" s="78" t="s">
        <v>33</v>
      </c>
      <c r="L361" s="194" t="s">
        <v>864</v>
      </c>
      <c r="M361" s="209"/>
      <c r="N361" s="695"/>
    </row>
    <row r="362" spans="2:14" ht="13.05" customHeight="1" x14ac:dyDescent="0.3">
      <c r="B362" s="229">
        <v>356</v>
      </c>
      <c r="C362" s="697">
        <v>43398</v>
      </c>
      <c r="D362" s="80">
        <v>8</v>
      </c>
      <c r="E362" s="78">
        <v>1</v>
      </c>
      <c r="F362" s="80" t="s">
        <v>1369</v>
      </c>
      <c r="G362" s="80" t="s">
        <v>30</v>
      </c>
      <c r="H362" s="679">
        <v>50.275300000000001</v>
      </c>
      <c r="I362" s="679">
        <v>16.414999999999999</v>
      </c>
      <c r="J362" s="78" t="s">
        <v>4</v>
      </c>
      <c r="K362" s="78" t="s">
        <v>33</v>
      </c>
      <c r="L362" s="194" t="s">
        <v>870</v>
      </c>
      <c r="M362" s="209"/>
      <c r="N362" s="695"/>
    </row>
    <row r="363" spans="2:14" ht="13.05" customHeight="1" x14ac:dyDescent="0.3">
      <c r="B363" s="229">
        <v>357</v>
      </c>
      <c r="C363" s="697">
        <v>43399</v>
      </c>
      <c r="D363" s="80">
        <v>8</v>
      </c>
      <c r="E363" s="78">
        <v>1</v>
      </c>
      <c r="F363" s="80" t="s">
        <v>1370</v>
      </c>
      <c r="G363" s="80" t="s">
        <v>30</v>
      </c>
      <c r="H363" s="679">
        <v>50.360700000000001</v>
      </c>
      <c r="I363" s="679">
        <v>16.4145</v>
      </c>
      <c r="J363" s="78" t="s">
        <v>6</v>
      </c>
      <c r="K363" s="78" t="s">
        <v>33</v>
      </c>
      <c r="L363" s="194" t="s">
        <v>17</v>
      </c>
      <c r="M363" s="209"/>
      <c r="N363" s="695"/>
    </row>
    <row r="364" spans="2:14" ht="13.05" customHeight="1" x14ac:dyDescent="0.3">
      <c r="B364" s="229">
        <v>358</v>
      </c>
      <c r="C364" s="697">
        <v>43399</v>
      </c>
      <c r="D364" s="80">
        <v>8</v>
      </c>
      <c r="E364" s="78">
        <v>1</v>
      </c>
      <c r="F364" s="80" t="s">
        <v>1371</v>
      </c>
      <c r="G364" s="80" t="s">
        <v>30</v>
      </c>
      <c r="H364" s="679">
        <v>50.344499999999996</v>
      </c>
      <c r="I364" s="679">
        <v>16.4801</v>
      </c>
      <c r="J364" s="78" t="s">
        <v>6</v>
      </c>
      <c r="K364" s="78" t="s">
        <v>33</v>
      </c>
      <c r="L364" s="194" t="s">
        <v>870</v>
      </c>
      <c r="M364" s="209"/>
      <c r="N364" s="695"/>
    </row>
    <row r="365" spans="2:14" ht="13.05" customHeight="1" x14ac:dyDescent="0.3">
      <c r="B365" s="229">
        <v>359</v>
      </c>
      <c r="C365" s="697">
        <v>43402</v>
      </c>
      <c r="D365" s="78">
        <v>8</v>
      </c>
      <c r="E365" s="78">
        <v>1</v>
      </c>
      <c r="F365" s="78" t="s">
        <v>1372</v>
      </c>
      <c r="G365" s="78" t="s">
        <v>30</v>
      </c>
      <c r="H365" s="679">
        <v>50.293100000000003</v>
      </c>
      <c r="I365" s="679">
        <v>16.4315</v>
      </c>
      <c r="J365" s="78" t="s">
        <v>6</v>
      </c>
      <c r="K365" s="78" t="s">
        <v>33</v>
      </c>
      <c r="L365" s="194" t="s">
        <v>870</v>
      </c>
      <c r="M365" s="209"/>
      <c r="N365" s="695"/>
    </row>
    <row r="366" spans="2:14" ht="13.05" customHeight="1" x14ac:dyDescent="0.3">
      <c r="B366" s="229">
        <v>360</v>
      </c>
      <c r="C366" s="697">
        <v>43403</v>
      </c>
      <c r="D366" s="78">
        <v>8</v>
      </c>
      <c r="E366" s="78">
        <v>1</v>
      </c>
      <c r="F366" s="78" t="s">
        <v>1373</v>
      </c>
      <c r="G366" s="78" t="s">
        <v>30</v>
      </c>
      <c r="H366" s="679">
        <v>50.363399999999999</v>
      </c>
      <c r="I366" s="679">
        <v>16.493099999999998</v>
      </c>
      <c r="J366" s="78" t="s">
        <v>9</v>
      </c>
      <c r="K366" s="78" t="s">
        <v>33</v>
      </c>
      <c r="L366" s="194" t="s">
        <v>870</v>
      </c>
      <c r="M366" s="209"/>
      <c r="N366" s="695"/>
    </row>
    <row r="367" spans="2:14" ht="13.05" customHeight="1" x14ac:dyDescent="0.3">
      <c r="B367" s="229">
        <v>361</v>
      </c>
      <c r="C367" s="697">
        <v>43406</v>
      </c>
      <c r="D367" s="193">
        <v>8</v>
      </c>
      <c r="E367" s="193">
        <v>1</v>
      </c>
      <c r="F367" s="690" t="s">
        <v>1374</v>
      </c>
      <c r="G367" s="193" t="s">
        <v>31</v>
      </c>
      <c r="H367" s="685">
        <v>50.253500000000003</v>
      </c>
      <c r="I367" s="685">
        <v>16.314699999999998</v>
      </c>
      <c r="J367" s="194" t="s">
        <v>19</v>
      </c>
      <c r="K367" s="78" t="s">
        <v>33</v>
      </c>
      <c r="L367" s="194" t="s">
        <v>864</v>
      </c>
      <c r="M367" s="209"/>
      <c r="N367" s="695"/>
    </row>
    <row r="368" spans="2:14" ht="13.05" customHeight="1" x14ac:dyDescent="0.3">
      <c r="B368" s="229">
        <v>362</v>
      </c>
      <c r="C368" s="697">
        <v>43406</v>
      </c>
      <c r="D368" s="193">
        <v>8</v>
      </c>
      <c r="E368" s="193">
        <v>1</v>
      </c>
      <c r="F368" s="690" t="s">
        <v>215</v>
      </c>
      <c r="G368" s="193" t="s">
        <v>863</v>
      </c>
      <c r="H368" s="685">
        <v>50.243499999999997</v>
      </c>
      <c r="I368" s="685">
        <v>16.1737</v>
      </c>
      <c r="J368" s="194" t="s">
        <v>6</v>
      </c>
      <c r="K368" s="78" t="s">
        <v>33</v>
      </c>
      <c r="L368" s="194" t="s">
        <v>864</v>
      </c>
      <c r="M368" s="209"/>
      <c r="N368" s="695"/>
    </row>
    <row r="369" spans="2:14" ht="13.05" customHeight="1" x14ac:dyDescent="0.3">
      <c r="B369" s="229">
        <v>363</v>
      </c>
      <c r="C369" s="697">
        <v>43406</v>
      </c>
      <c r="D369" s="193">
        <v>8</v>
      </c>
      <c r="E369" s="193">
        <v>1</v>
      </c>
      <c r="F369" s="690" t="s">
        <v>1375</v>
      </c>
      <c r="G369" s="193" t="s">
        <v>30</v>
      </c>
      <c r="H369" s="685">
        <v>50.235900000000001</v>
      </c>
      <c r="I369" s="685">
        <v>16.204000000000001</v>
      </c>
      <c r="J369" s="194" t="s">
        <v>3</v>
      </c>
      <c r="K369" s="78" t="s">
        <v>33</v>
      </c>
      <c r="L369" s="194" t="s">
        <v>864</v>
      </c>
      <c r="M369" s="209"/>
      <c r="N369" s="695"/>
    </row>
    <row r="370" spans="2:14" ht="13.05" customHeight="1" x14ac:dyDescent="0.3">
      <c r="B370" s="229">
        <v>364</v>
      </c>
      <c r="C370" s="697">
        <v>43409</v>
      </c>
      <c r="D370" s="193" t="s">
        <v>1376</v>
      </c>
      <c r="E370" s="193">
        <v>1</v>
      </c>
      <c r="F370" s="690" t="s">
        <v>1377</v>
      </c>
      <c r="G370" s="193" t="s">
        <v>31</v>
      </c>
      <c r="H370" s="685">
        <v>50.261699999999998</v>
      </c>
      <c r="I370" s="685">
        <v>16.376000000000001</v>
      </c>
      <c r="J370" s="194" t="s">
        <v>3</v>
      </c>
      <c r="K370" s="78" t="s">
        <v>33</v>
      </c>
      <c r="L370" s="194" t="s">
        <v>864</v>
      </c>
      <c r="M370" s="209"/>
      <c r="N370" s="695"/>
    </row>
    <row r="371" spans="2:14" ht="13.05" customHeight="1" x14ac:dyDescent="0.3">
      <c r="B371" s="229">
        <v>365</v>
      </c>
      <c r="C371" s="697">
        <v>43409</v>
      </c>
      <c r="D371" s="193">
        <v>8</v>
      </c>
      <c r="E371" s="193">
        <v>1</v>
      </c>
      <c r="F371" s="690" t="s">
        <v>181</v>
      </c>
      <c r="G371" s="193" t="s">
        <v>31</v>
      </c>
      <c r="H371" s="685">
        <v>50.242800000000003</v>
      </c>
      <c r="I371" s="685">
        <v>16.181000000000001</v>
      </c>
      <c r="J371" s="194" t="s">
        <v>3</v>
      </c>
      <c r="K371" s="78" t="s">
        <v>33</v>
      </c>
      <c r="L371" s="194" t="s">
        <v>864</v>
      </c>
      <c r="M371" s="209"/>
      <c r="N371" s="695"/>
    </row>
    <row r="372" spans="2:14" ht="13.05" customHeight="1" x14ac:dyDescent="0.3">
      <c r="B372" s="229">
        <v>366</v>
      </c>
      <c r="C372" s="697">
        <v>43409</v>
      </c>
      <c r="D372" s="193">
        <v>8</v>
      </c>
      <c r="E372" s="193">
        <v>1</v>
      </c>
      <c r="F372" s="690" t="s">
        <v>1080</v>
      </c>
      <c r="G372" s="193" t="s">
        <v>30</v>
      </c>
      <c r="H372" s="685">
        <v>50.234900000000003</v>
      </c>
      <c r="I372" s="685">
        <v>16.218</v>
      </c>
      <c r="J372" s="194" t="s">
        <v>9</v>
      </c>
      <c r="K372" s="78" t="s">
        <v>33</v>
      </c>
      <c r="L372" s="194" t="s">
        <v>864</v>
      </c>
      <c r="M372" s="209"/>
      <c r="N372" s="695"/>
    </row>
    <row r="373" spans="2:14" ht="13.05" customHeight="1" x14ac:dyDescent="0.3">
      <c r="B373" s="229">
        <v>367</v>
      </c>
      <c r="C373" s="697">
        <v>43409</v>
      </c>
      <c r="D373" s="193">
        <v>8</v>
      </c>
      <c r="E373" s="193">
        <v>1</v>
      </c>
      <c r="F373" s="690" t="s">
        <v>1079</v>
      </c>
      <c r="G373" s="193" t="s">
        <v>31</v>
      </c>
      <c r="H373" s="685">
        <v>50.262999999999998</v>
      </c>
      <c r="I373" s="685">
        <v>16.3432</v>
      </c>
      <c r="J373" s="194" t="s">
        <v>3</v>
      </c>
      <c r="K373" s="78" t="s">
        <v>33</v>
      </c>
      <c r="L373" s="194" t="s">
        <v>870</v>
      </c>
      <c r="M373" s="209"/>
      <c r="N373" s="695"/>
    </row>
    <row r="374" spans="2:14" ht="13.05" customHeight="1" x14ac:dyDescent="0.3">
      <c r="B374" s="229">
        <v>368</v>
      </c>
      <c r="C374" s="697">
        <v>43410</v>
      </c>
      <c r="D374" s="80">
        <v>8</v>
      </c>
      <c r="E374" s="78">
        <v>1</v>
      </c>
      <c r="F374" s="80" t="s">
        <v>1051</v>
      </c>
      <c r="G374" s="80" t="s">
        <v>30</v>
      </c>
      <c r="H374" s="679">
        <v>50.260199999999998</v>
      </c>
      <c r="I374" s="679">
        <v>16.271899999999999</v>
      </c>
      <c r="J374" s="78" t="s">
        <v>3</v>
      </c>
      <c r="K374" s="78" t="s">
        <v>33</v>
      </c>
      <c r="L374" s="194" t="s">
        <v>17</v>
      </c>
      <c r="M374" s="209"/>
      <c r="N374" s="695"/>
    </row>
    <row r="375" spans="2:14" ht="13.05" customHeight="1" x14ac:dyDescent="0.3">
      <c r="B375" s="229">
        <v>369</v>
      </c>
      <c r="C375" s="697">
        <v>43410</v>
      </c>
      <c r="D375" s="80">
        <v>8</v>
      </c>
      <c r="E375" s="78">
        <v>1</v>
      </c>
      <c r="F375" s="80" t="s">
        <v>1378</v>
      </c>
      <c r="G375" s="80" t="s">
        <v>31</v>
      </c>
      <c r="H375" s="679">
        <v>50.252600000000001</v>
      </c>
      <c r="I375" s="679">
        <v>16.2744</v>
      </c>
      <c r="J375" s="78" t="s">
        <v>3</v>
      </c>
      <c r="K375" s="78" t="s">
        <v>33</v>
      </c>
      <c r="L375" s="194" t="s">
        <v>8</v>
      </c>
      <c r="M375" s="209"/>
      <c r="N375" s="695"/>
    </row>
    <row r="376" spans="2:14" ht="13.05" customHeight="1" x14ac:dyDescent="0.3">
      <c r="B376" s="229">
        <v>370</v>
      </c>
      <c r="C376" s="697">
        <v>43411</v>
      </c>
      <c r="D376" s="80">
        <v>8</v>
      </c>
      <c r="E376" s="78">
        <v>1</v>
      </c>
      <c r="F376" s="80" t="s">
        <v>1131</v>
      </c>
      <c r="G376" s="80" t="s">
        <v>30</v>
      </c>
      <c r="H376" s="679">
        <v>50.243499999999997</v>
      </c>
      <c r="I376" s="679">
        <v>16.162600000000001</v>
      </c>
      <c r="J376" s="78" t="s">
        <v>3</v>
      </c>
      <c r="K376" s="78" t="s">
        <v>33</v>
      </c>
      <c r="L376" s="194" t="s">
        <v>870</v>
      </c>
      <c r="M376" s="209"/>
      <c r="N376" s="695"/>
    </row>
    <row r="377" spans="2:14" ht="13.05" customHeight="1" x14ac:dyDescent="0.3">
      <c r="B377" s="229">
        <v>371</v>
      </c>
      <c r="C377" s="697">
        <v>43411</v>
      </c>
      <c r="D377" s="80">
        <v>8</v>
      </c>
      <c r="E377" s="78">
        <v>1</v>
      </c>
      <c r="F377" s="80" t="s">
        <v>1379</v>
      </c>
      <c r="G377" s="80" t="s">
        <v>30</v>
      </c>
      <c r="H377" s="679">
        <v>50.234999999999999</v>
      </c>
      <c r="I377" s="679">
        <v>16.221800000000002</v>
      </c>
      <c r="J377" s="78" t="s">
        <v>3</v>
      </c>
      <c r="K377" s="78" t="s">
        <v>33</v>
      </c>
      <c r="L377" s="194" t="s">
        <v>870</v>
      </c>
      <c r="M377" s="209"/>
      <c r="N377" s="695"/>
    </row>
    <row r="378" spans="2:14" ht="13.05" customHeight="1" x14ac:dyDescent="0.3">
      <c r="B378" s="229">
        <v>372</v>
      </c>
      <c r="C378" s="697">
        <v>43411</v>
      </c>
      <c r="D378" s="80">
        <v>8</v>
      </c>
      <c r="E378" s="78">
        <v>1</v>
      </c>
      <c r="F378" s="80" t="s">
        <v>1380</v>
      </c>
      <c r="G378" s="80" t="s">
        <v>31</v>
      </c>
      <c r="H378" s="679">
        <v>50.261000000000003</v>
      </c>
      <c r="I378" s="679">
        <v>16.122599999999998</v>
      </c>
      <c r="J378" s="78" t="s">
        <v>6</v>
      </c>
      <c r="K378" s="78" t="s">
        <v>33</v>
      </c>
      <c r="L378" s="194" t="s">
        <v>870</v>
      </c>
      <c r="M378" s="209"/>
      <c r="N378" s="695"/>
    </row>
    <row r="379" spans="2:14" ht="13.05" customHeight="1" x14ac:dyDescent="0.3">
      <c r="B379" s="229">
        <v>373</v>
      </c>
      <c r="C379" s="697">
        <v>43411</v>
      </c>
      <c r="D379" s="82">
        <v>8</v>
      </c>
      <c r="E379" s="78">
        <v>1</v>
      </c>
      <c r="F379" s="82" t="s">
        <v>122</v>
      </c>
      <c r="G379" s="80" t="s">
        <v>31</v>
      </c>
      <c r="H379" s="679">
        <v>50.26</v>
      </c>
      <c r="I379" s="679">
        <v>16.1233</v>
      </c>
      <c r="J379" s="78" t="s">
        <v>3</v>
      </c>
      <c r="K379" s="78" t="s">
        <v>33</v>
      </c>
      <c r="L379" s="194" t="s">
        <v>17</v>
      </c>
      <c r="M379" s="209"/>
      <c r="N379" s="695"/>
    </row>
    <row r="380" spans="2:14" ht="13.05" customHeight="1" x14ac:dyDescent="0.3">
      <c r="B380" s="229">
        <v>374</v>
      </c>
      <c r="C380" s="697">
        <v>43412</v>
      </c>
      <c r="D380" s="82">
        <v>8</v>
      </c>
      <c r="E380" s="78">
        <v>1</v>
      </c>
      <c r="F380" s="82" t="s">
        <v>247</v>
      </c>
      <c r="G380" s="80" t="s">
        <v>31</v>
      </c>
      <c r="H380" s="679">
        <v>50.253300000000003</v>
      </c>
      <c r="I380" s="679">
        <v>16.2849</v>
      </c>
      <c r="J380" s="190" t="s">
        <v>4</v>
      </c>
      <c r="K380" s="78" t="s">
        <v>33</v>
      </c>
      <c r="L380" s="194" t="s">
        <v>8</v>
      </c>
      <c r="M380" s="209"/>
      <c r="N380" s="695"/>
    </row>
    <row r="381" spans="2:14" ht="13.05" customHeight="1" x14ac:dyDescent="0.3">
      <c r="B381" s="229">
        <v>375</v>
      </c>
      <c r="C381" s="697">
        <v>43412</v>
      </c>
      <c r="D381" s="80">
        <v>8</v>
      </c>
      <c r="E381" s="78">
        <v>1</v>
      </c>
      <c r="F381" s="80" t="s">
        <v>1381</v>
      </c>
      <c r="G381" s="80" t="s">
        <v>863</v>
      </c>
      <c r="H381" s="679">
        <v>50.241599999999998</v>
      </c>
      <c r="I381" s="679">
        <v>16.247</v>
      </c>
      <c r="J381" s="78" t="s">
        <v>6</v>
      </c>
      <c r="K381" s="78" t="s">
        <v>33</v>
      </c>
      <c r="L381" s="194" t="s">
        <v>17</v>
      </c>
      <c r="M381" s="209"/>
      <c r="N381" s="695"/>
    </row>
    <row r="382" spans="2:14" ht="13.05" customHeight="1" x14ac:dyDescent="0.3">
      <c r="B382" s="229">
        <v>376</v>
      </c>
      <c r="C382" s="697">
        <v>43412</v>
      </c>
      <c r="D382" s="82">
        <v>8</v>
      </c>
      <c r="E382" s="78">
        <v>1</v>
      </c>
      <c r="F382" s="82" t="s">
        <v>130</v>
      </c>
      <c r="G382" s="80" t="s">
        <v>31</v>
      </c>
      <c r="H382" s="679">
        <v>50.254100000000001</v>
      </c>
      <c r="I382" s="679">
        <v>16.335000000000001</v>
      </c>
      <c r="J382" s="190" t="s">
        <v>6</v>
      </c>
      <c r="K382" s="78" t="s">
        <v>33</v>
      </c>
      <c r="L382" s="194" t="s">
        <v>870</v>
      </c>
      <c r="M382" s="209"/>
      <c r="N382" s="695"/>
    </row>
    <row r="383" spans="2:14" ht="13.05" customHeight="1" x14ac:dyDescent="0.3">
      <c r="B383" s="229">
        <v>377</v>
      </c>
      <c r="C383" s="697">
        <v>43413</v>
      </c>
      <c r="D383" s="82">
        <v>8</v>
      </c>
      <c r="E383" s="78">
        <v>1</v>
      </c>
      <c r="F383" s="82" t="s">
        <v>1078</v>
      </c>
      <c r="G383" s="80" t="s">
        <v>31</v>
      </c>
      <c r="H383" s="679">
        <v>50.2532</v>
      </c>
      <c r="I383" s="679">
        <v>16.311900000000001</v>
      </c>
      <c r="J383" s="78" t="s">
        <v>3</v>
      </c>
      <c r="K383" s="78" t="s">
        <v>33</v>
      </c>
      <c r="L383" s="194" t="s">
        <v>870</v>
      </c>
      <c r="M383" s="209"/>
      <c r="N383" s="695"/>
    </row>
    <row r="384" spans="2:14" ht="13.05" customHeight="1" x14ac:dyDescent="0.3">
      <c r="B384" s="229">
        <v>378</v>
      </c>
      <c r="C384" s="698">
        <v>43413</v>
      </c>
      <c r="D384" s="82">
        <v>8</v>
      </c>
      <c r="E384" s="78">
        <v>1</v>
      </c>
      <c r="F384" s="82" t="s">
        <v>241</v>
      </c>
      <c r="G384" s="80" t="s">
        <v>30</v>
      </c>
      <c r="H384" s="679">
        <v>50.244799999999998</v>
      </c>
      <c r="I384" s="679">
        <v>16.265000000000001</v>
      </c>
      <c r="J384" s="190" t="s">
        <v>6</v>
      </c>
      <c r="K384" s="78" t="s">
        <v>33</v>
      </c>
      <c r="L384" s="194" t="s">
        <v>864</v>
      </c>
      <c r="M384" s="209"/>
      <c r="N384" s="695"/>
    </row>
    <row r="385" spans="2:14" ht="13.05" customHeight="1" x14ac:dyDescent="0.3">
      <c r="B385" s="229">
        <v>379</v>
      </c>
      <c r="C385" s="697">
        <v>43413</v>
      </c>
      <c r="D385" s="82">
        <v>8</v>
      </c>
      <c r="E385" s="78">
        <v>1</v>
      </c>
      <c r="F385" s="82" t="s">
        <v>122</v>
      </c>
      <c r="G385" s="80" t="s">
        <v>30</v>
      </c>
      <c r="H385" s="679">
        <v>50.26</v>
      </c>
      <c r="I385" s="679">
        <v>16.1233</v>
      </c>
      <c r="J385" s="190" t="s">
        <v>3</v>
      </c>
      <c r="K385" s="78" t="s">
        <v>33</v>
      </c>
      <c r="L385" s="194" t="s">
        <v>8</v>
      </c>
      <c r="M385" s="209"/>
      <c r="N385" s="695"/>
    </row>
    <row r="386" spans="2:14" ht="13.05" customHeight="1" x14ac:dyDescent="0.3">
      <c r="B386" s="229">
        <v>380</v>
      </c>
      <c r="C386" s="697">
        <v>43414</v>
      </c>
      <c r="D386" s="78">
        <v>8</v>
      </c>
      <c r="E386" s="78">
        <v>1</v>
      </c>
      <c r="F386" s="78" t="s">
        <v>1382</v>
      </c>
      <c r="G386" s="78" t="s">
        <v>31</v>
      </c>
      <c r="H386" s="679">
        <v>50.244</v>
      </c>
      <c r="I386" s="679">
        <v>16.196000000000002</v>
      </c>
      <c r="J386" s="78" t="s">
        <v>467</v>
      </c>
      <c r="K386" s="78" t="s">
        <v>33</v>
      </c>
      <c r="L386" s="194" t="s">
        <v>864</v>
      </c>
      <c r="M386" s="209"/>
      <c r="N386" s="695"/>
    </row>
    <row r="387" spans="2:14" ht="13.05" customHeight="1" x14ac:dyDescent="0.3">
      <c r="B387" s="229">
        <v>381</v>
      </c>
      <c r="C387" s="697">
        <v>43415</v>
      </c>
      <c r="D387" s="78">
        <v>8</v>
      </c>
      <c r="E387" s="78">
        <v>1</v>
      </c>
      <c r="F387" s="78" t="s">
        <v>238</v>
      </c>
      <c r="G387" s="78" t="s">
        <v>863</v>
      </c>
      <c r="H387" s="679">
        <v>50.281999999999996</v>
      </c>
      <c r="I387" s="679">
        <v>16.372900000000001</v>
      </c>
      <c r="J387" s="78" t="s">
        <v>4</v>
      </c>
      <c r="K387" s="78" t="s">
        <v>33</v>
      </c>
      <c r="L387" s="194" t="s">
        <v>870</v>
      </c>
      <c r="M387" s="209"/>
      <c r="N387" s="695"/>
    </row>
    <row r="388" spans="2:14" ht="13.05" customHeight="1" x14ac:dyDescent="0.3">
      <c r="B388" s="229">
        <v>382</v>
      </c>
      <c r="C388" s="697">
        <v>43415</v>
      </c>
      <c r="D388" s="78">
        <v>8</v>
      </c>
      <c r="E388" s="78">
        <v>1</v>
      </c>
      <c r="F388" s="78" t="s">
        <v>1125</v>
      </c>
      <c r="G388" s="78" t="s">
        <v>31</v>
      </c>
      <c r="H388" s="679">
        <v>50.235199999999999</v>
      </c>
      <c r="I388" s="679">
        <v>16.460899999999999</v>
      </c>
      <c r="J388" s="78" t="s">
        <v>3</v>
      </c>
      <c r="K388" s="78" t="s">
        <v>33</v>
      </c>
      <c r="L388" s="194" t="s">
        <v>8</v>
      </c>
      <c r="M388" s="209"/>
      <c r="N388" s="695"/>
    </row>
    <row r="389" spans="2:14" ht="13.05" customHeight="1" x14ac:dyDescent="0.3">
      <c r="B389" s="229">
        <v>383</v>
      </c>
      <c r="C389" s="697">
        <v>43415</v>
      </c>
      <c r="D389" s="78">
        <v>8</v>
      </c>
      <c r="E389" s="78">
        <v>1</v>
      </c>
      <c r="F389" s="78" t="s">
        <v>112</v>
      </c>
      <c r="G389" s="340" t="s">
        <v>30</v>
      </c>
      <c r="H389" s="679">
        <v>50.243200000000002</v>
      </c>
      <c r="I389" s="679">
        <v>16.183599999999998</v>
      </c>
      <c r="J389" s="78" t="s">
        <v>65</v>
      </c>
      <c r="K389" s="78" t="s">
        <v>33</v>
      </c>
      <c r="L389" s="194" t="s">
        <v>8</v>
      </c>
      <c r="M389" s="209"/>
      <c r="N389" s="695"/>
    </row>
    <row r="390" spans="2:14" ht="13.05" customHeight="1" x14ac:dyDescent="0.3">
      <c r="B390" s="229">
        <v>384</v>
      </c>
      <c r="C390" s="697">
        <v>43417</v>
      </c>
      <c r="D390" s="340">
        <v>8</v>
      </c>
      <c r="E390" s="78">
        <v>1</v>
      </c>
      <c r="F390" s="340" t="s">
        <v>1383</v>
      </c>
      <c r="G390" s="78" t="s">
        <v>31</v>
      </c>
      <c r="H390" s="679">
        <v>50.241900000000001</v>
      </c>
      <c r="I390" s="679">
        <v>16.233899999999998</v>
      </c>
      <c r="J390" s="340" t="s">
        <v>6</v>
      </c>
      <c r="K390" s="78" t="s">
        <v>33</v>
      </c>
      <c r="L390" s="194" t="s">
        <v>864</v>
      </c>
      <c r="M390" s="209"/>
      <c r="N390" s="695"/>
    </row>
    <row r="391" spans="2:14" ht="13.05" customHeight="1" x14ac:dyDescent="0.3">
      <c r="B391" s="229">
        <v>385</v>
      </c>
      <c r="C391" s="697">
        <v>43418</v>
      </c>
      <c r="D391" s="340">
        <v>8</v>
      </c>
      <c r="E391" s="78">
        <v>1</v>
      </c>
      <c r="F391" s="340" t="s">
        <v>1384</v>
      </c>
      <c r="G391" s="340" t="s">
        <v>31</v>
      </c>
      <c r="H391" s="679">
        <v>50.252800000000001</v>
      </c>
      <c r="I391" s="679">
        <v>16.304300000000001</v>
      </c>
      <c r="J391" s="340" t="s">
        <v>9</v>
      </c>
      <c r="K391" s="78" t="s">
        <v>33</v>
      </c>
      <c r="L391" s="194" t="s">
        <v>17</v>
      </c>
      <c r="M391" s="209"/>
      <c r="N391" s="695"/>
    </row>
    <row r="392" spans="2:14" ht="13.05" customHeight="1" x14ac:dyDescent="0.3">
      <c r="B392" s="229">
        <v>386</v>
      </c>
      <c r="C392" s="697">
        <v>43418</v>
      </c>
      <c r="D392" s="78">
        <v>8</v>
      </c>
      <c r="E392" s="78">
        <v>1</v>
      </c>
      <c r="F392" s="78" t="s">
        <v>1098</v>
      </c>
      <c r="G392" s="78" t="s">
        <v>31</v>
      </c>
      <c r="H392" s="679">
        <v>50.282800000000002</v>
      </c>
      <c r="I392" s="679">
        <v>16.421399999999998</v>
      </c>
      <c r="J392" s="78" t="s">
        <v>5</v>
      </c>
      <c r="K392" s="78" t="s">
        <v>33</v>
      </c>
      <c r="L392" s="194" t="s">
        <v>17</v>
      </c>
      <c r="M392" s="209"/>
      <c r="N392" s="695"/>
    </row>
    <row r="393" spans="2:14" ht="13.05" customHeight="1" x14ac:dyDescent="0.3">
      <c r="B393" s="229">
        <v>387</v>
      </c>
      <c r="C393" s="697">
        <v>43418</v>
      </c>
      <c r="D393" s="78">
        <v>8</v>
      </c>
      <c r="E393" s="78">
        <v>1</v>
      </c>
      <c r="F393" s="78" t="s">
        <v>1385</v>
      </c>
      <c r="G393" s="78" t="s">
        <v>31</v>
      </c>
      <c r="H393" s="679">
        <v>50.322299999999998</v>
      </c>
      <c r="I393" s="679">
        <v>16.400400000000001</v>
      </c>
      <c r="J393" s="78" t="s">
        <v>5</v>
      </c>
      <c r="K393" s="78" t="s">
        <v>33</v>
      </c>
      <c r="L393" s="194" t="s">
        <v>870</v>
      </c>
      <c r="M393" s="209"/>
      <c r="N393" s="695"/>
    </row>
    <row r="394" spans="2:14" ht="13.05" customHeight="1" x14ac:dyDescent="0.3">
      <c r="B394" s="229">
        <v>388</v>
      </c>
      <c r="C394" s="697">
        <v>43419</v>
      </c>
      <c r="D394" s="191">
        <v>8</v>
      </c>
      <c r="E394" s="191">
        <v>1</v>
      </c>
      <c r="F394" s="691" t="s">
        <v>235</v>
      </c>
      <c r="G394" s="191" t="s">
        <v>30</v>
      </c>
      <c r="H394" s="683">
        <v>50.274799999999999</v>
      </c>
      <c r="I394" s="683">
        <v>16.4053</v>
      </c>
      <c r="J394" s="199" t="s">
        <v>12</v>
      </c>
      <c r="K394" s="78" t="s">
        <v>33</v>
      </c>
      <c r="L394" s="194" t="s">
        <v>17</v>
      </c>
      <c r="M394" s="209"/>
      <c r="N394" s="695"/>
    </row>
    <row r="395" spans="2:14" ht="13.05" customHeight="1" x14ac:dyDescent="0.3">
      <c r="B395" s="229">
        <v>389</v>
      </c>
      <c r="C395" s="697">
        <v>43420</v>
      </c>
      <c r="D395" s="78">
        <v>8</v>
      </c>
      <c r="E395" s="78">
        <v>1</v>
      </c>
      <c r="F395" s="78" t="s">
        <v>627</v>
      </c>
      <c r="G395" s="78" t="s">
        <v>30</v>
      </c>
      <c r="H395" s="679">
        <v>50.2729</v>
      </c>
      <c r="I395" s="679">
        <v>16.401700000000002</v>
      </c>
      <c r="J395" s="78" t="s">
        <v>6</v>
      </c>
      <c r="K395" s="78" t="s">
        <v>33</v>
      </c>
      <c r="L395" s="194" t="s">
        <v>870</v>
      </c>
      <c r="M395" s="209"/>
      <c r="N395" s="695"/>
    </row>
    <row r="396" spans="2:14" ht="13.05" customHeight="1" x14ac:dyDescent="0.3">
      <c r="B396" s="229">
        <v>390</v>
      </c>
      <c r="C396" s="697">
        <v>43421</v>
      </c>
      <c r="D396" s="193">
        <v>8</v>
      </c>
      <c r="E396" s="193">
        <v>1</v>
      </c>
      <c r="F396" s="690" t="s">
        <v>1386</v>
      </c>
      <c r="G396" s="193" t="s">
        <v>30</v>
      </c>
      <c r="H396" s="685">
        <v>50.342399999999998</v>
      </c>
      <c r="I396" s="685">
        <v>16.473700000000001</v>
      </c>
      <c r="J396" s="194" t="s">
        <v>4</v>
      </c>
      <c r="K396" s="78" t="s">
        <v>33</v>
      </c>
      <c r="L396" s="194" t="s">
        <v>870</v>
      </c>
      <c r="M396" s="209"/>
      <c r="N396" s="695"/>
    </row>
    <row r="397" spans="2:14" ht="13.05" customHeight="1" x14ac:dyDescent="0.3">
      <c r="B397" s="229">
        <v>391</v>
      </c>
      <c r="C397" s="697">
        <v>43421</v>
      </c>
      <c r="D397" s="193">
        <v>8</v>
      </c>
      <c r="E397" s="193">
        <v>1</v>
      </c>
      <c r="F397" s="690" t="s">
        <v>1387</v>
      </c>
      <c r="G397" s="193" t="s">
        <v>31</v>
      </c>
      <c r="H397" s="685">
        <v>50.403700000000001</v>
      </c>
      <c r="I397" s="685">
        <v>16.4937</v>
      </c>
      <c r="J397" s="194" t="s">
        <v>12</v>
      </c>
      <c r="K397" s="78" t="s">
        <v>33</v>
      </c>
      <c r="L397" s="194" t="s">
        <v>870</v>
      </c>
      <c r="M397" s="209"/>
      <c r="N397" s="695"/>
    </row>
    <row r="398" spans="2:14" ht="13.05" customHeight="1" x14ac:dyDescent="0.3">
      <c r="B398" s="229">
        <v>392</v>
      </c>
      <c r="C398" s="697">
        <v>43421</v>
      </c>
      <c r="D398" s="193">
        <v>8</v>
      </c>
      <c r="E398" s="193">
        <v>1</v>
      </c>
      <c r="F398" s="690" t="s">
        <v>1388</v>
      </c>
      <c r="G398" s="193" t="s">
        <v>31</v>
      </c>
      <c r="H398" s="685">
        <v>50.284799999999997</v>
      </c>
      <c r="I398" s="685">
        <v>16.4237</v>
      </c>
      <c r="J398" s="194" t="s">
        <v>3</v>
      </c>
      <c r="K398" s="78" t="s">
        <v>33</v>
      </c>
      <c r="L398" s="194" t="s">
        <v>864</v>
      </c>
      <c r="M398" s="209"/>
      <c r="N398" s="695"/>
    </row>
    <row r="399" spans="2:14" ht="13.05" customHeight="1" x14ac:dyDescent="0.3">
      <c r="B399" s="229">
        <v>393</v>
      </c>
      <c r="C399" s="697">
        <v>43422</v>
      </c>
      <c r="D399" s="193">
        <v>8</v>
      </c>
      <c r="E399" s="193">
        <v>1</v>
      </c>
      <c r="F399" s="690" t="s">
        <v>260</v>
      </c>
      <c r="G399" s="193" t="s">
        <v>31</v>
      </c>
      <c r="H399" s="685">
        <v>50.387999999999998</v>
      </c>
      <c r="I399" s="685">
        <v>16.493400000000001</v>
      </c>
      <c r="J399" s="194" t="s">
        <v>4</v>
      </c>
      <c r="K399" s="686" t="s">
        <v>16</v>
      </c>
      <c r="L399" s="194" t="s">
        <v>870</v>
      </c>
      <c r="M399" s="209"/>
      <c r="N399" s="695"/>
    </row>
    <row r="400" spans="2:14" ht="13.05" customHeight="1" x14ac:dyDescent="0.3">
      <c r="B400" s="229">
        <v>394</v>
      </c>
      <c r="C400" s="697">
        <v>43422</v>
      </c>
      <c r="D400" s="193">
        <v>8</v>
      </c>
      <c r="E400" s="193">
        <v>1</v>
      </c>
      <c r="F400" s="690" t="s">
        <v>1389</v>
      </c>
      <c r="G400" s="193" t="s">
        <v>31</v>
      </c>
      <c r="H400" s="685">
        <v>50.332900000000002</v>
      </c>
      <c r="I400" s="685">
        <v>16.473800000000001</v>
      </c>
      <c r="J400" s="194" t="s">
        <v>12</v>
      </c>
      <c r="K400" s="686" t="s">
        <v>16</v>
      </c>
      <c r="L400" s="194" t="s">
        <v>870</v>
      </c>
      <c r="M400" s="209"/>
      <c r="N400" s="695"/>
    </row>
    <row r="401" spans="2:14" ht="13.05" customHeight="1" x14ac:dyDescent="0.3">
      <c r="B401" s="229">
        <v>395</v>
      </c>
      <c r="C401" s="697">
        <v>43424</v>
      </c>
      <c r="D401" s="193">
        <v>8</v>
      </c>
      <c r="E401" s="193">
        <v>1</v>
      </c>
      <c r="F401" s="690" t="s">
        <v>1390</v>
      </c>
      <c r="G401" s="193" t="s">
        <v>30</v>
      </c>
      <c r="H401" s="685">
        <v>50.283000000000001</v>
      </c>
      <c r="I401" s="685">
        <v>16.421700000000001</v>
      </c>
      <c r="J401" s="231" t="s">
        <v>4</v>
      </c>
      <c r="K401" s="686" t="s">
        <v>16</v>
      </c>
      <c r="L401" s="194" t="s">
        <v>8</v>
      </c>
      <c r="M401" s="209"/>
      <c r="N401" s="695"/>
    </row>
    <row r="402" spans="2:14" ht="13.05" customHeight="1" x14ac:dyDescent="0.3">
      <c r="B402" s="229">
        <v>396</v>
      </c>
      <c r="C402" s="697">
        <v>43425</v>
      </c>
      <c r="D402" s="80">
        <v>8</v>
      </c>
      <c r="E402" s="78">
        <v>1</v>
      </c>
      <c r="F402" s="80" t="s">
        <v>1391</v>
      </c>
      <c r="G402" s="80" t="s">
        <v>30</v>
      </c>
      <c r="H402" s="679">
        <v>50.260399999999997</v>
      </c>
      <c r="I402" s="679">
        <v>16.463100000000001</v>
      </c>
      <c r="J402" s="78" t="s">
        <v>4</v>
      </c>
      <c r="K402" s="686" t="s">
        <v>16</v>
      </c>
      <c r="L402" s="194" t="s">
        <v>864</v>
      </c>
      <c r="M402" s="209"/>
      <c r="N402" s="695"/>
    </row>
    <row r="403" spans="2:14" ht="13.05" customHeight="1" x14ac:dyDescent="0.3">
      <c r="B403" s="229">
        <v>397</v>
      </c>
      <c r="C403" s="697">
        <v>43426</v>
      </c>
      <c r="D403" s="80">
        <v>8</v>
      </c>
      <c r="E403" s="78">
        <v>1</v>
      </c>
      <c r="F403" s="80" t="s">
        <v>1392</v>
      </c>
      <c r="G403" s="80" t="s">
        <v>30</v>
      </c>
      <c r="H403" s="679">
        <v>50.4011</v>
      </c>
      <c r="I403" s="679">
        <v>16.495000000000001</v>
      </c>
      <c r="J403" s="78" t="s">
        <v>4</v>
      </c>
      <c r="K403" s="686" t="s">
        <v>16</v>
      </c>
      <c r="L403" s="194" t="s">
        <v>870</v>
      </c>
      <c r="M403" s="209"/>
      <c r="N403" s="695"/>
    </row>
    <row r="404" spans="2:14" ht="13.05" customHeight="1" x14ac:dyDescent="0.3">
      <c r="B404" s="229">
        <v>398</v>
      </c>
      <c r="C404" s="697">
        <v>43426</v>
      </c>
      <c r="D404" s="80">
        <v>8</v>
      </c>
      <c r="E404" s="78">
        <v>1</v>
      </c>
      <c r="F404" s="80" t="s">
        <v>1393</v>
      </c>
      <c r="G404" s="80" t="s">
        <v>31</v>
      </c>
      <c r="H404" s="679">
        <v>50.404600000000002</v>
      </c>
      <c r="I404" s="679">
        <v>16.4924</v>
      </c>
      <c r="J404" s="78" t="s">
        <v>12</v>
      </c>
      <c r="K404" s="686" t="s">
        <v>16</v>
      </c>
      <c r="L404" s="194" t="s">
        <v>8</v>
      </c>
      <c r="M404" s="209"/>
      <c r="N404" s="695"/>
    </row>
    <row r="405" spans="2:14" ht="13.05" customHeight="1" x14ac:dyDescent="0.3">
      <c r="B405" s="229">
        <v>399</v>
      </c>
      <c r="C405" s="697">
        <v>43426</v>
      </c>
      <c r="D405" s="80">
        <v>8</v>
      </c>
      <c r="E405" s="78">
        <v>1</v>
      </c>
      <c r="F405" s="80" t="s">
        <v>1394</v>
      </c>
      <c r="G405" s="80" t="s">
        <v>31</v>
      </c>
      <c r="H405" s="679">
        <v>50.404499999999999</v>
      </c>
      <c r="I405" s="679">
        <v>16.1708</v>
      </c>
      <c r="J405" s="78" t="s">
        <v>6</v>
      </c>
      <c r="K405" s="686" t="s">
        <v>16</v>
      </c>
      <c r="L405" s="194" t="s">
        <v>864</v>
      </c>
      <c r="M405" s="209"/>
      <c r="N405" s="695"/>
    </row>
    <row r="406" spans="2:14" ht="13.05" customHeight="1" x14ac:dyDescent="0.3">
      <c r="B406" s="229">
        <v>400</v>
      </c>
      <c r="C406" s="697">
        <v>43426</v>
      </c>
      <c r="D406" s="80">
        <v>8</v>
      </c>
      <c r="E406" s="78">
        <v>1</v>
      </c>
      <c r="F406" s="80" t="s">
        <v>1395</v>
      </c>
      <c r="G406" s="80" t="s">
        <v>30</v>
      </c>
      <c r="H406" s="679">
        <v>50.305500000000002</v>
      </c>
      <c r="I406" s="679">
        <v>16.454799999999999</v>
      </c>
      <c r="J406" s="78" t="s">
        <v>295</v>
      </c>
      <c r="K406" s="78" t="s">
        <v>33</v>
      </c>
      <c r="L406" s="194" t="s">
        <v>870</v>
      </c>
      <c r="M406" s="209"/>
      <c r="N406" s="695"/>
    </row>
    <row r="407" spans="2:14" ht="13.05" customHeight="1" x14ac:dyDescent="0.3">
      <c r="B407" s="229">
        <v>401</v>
      </c>
      <c r="C407" s="697">
        <v>43427</v>
      </c>
      <c r="D407" s="80">
        <v>8</v>
      </c>
      <c r="E407" s="78">
        <v>1</v>
      </c>
      <c r="F407" s="80" t="s">
        <v>1396</v>
      </c>
      <c r="G407" s="80" t="s">
        <v>30</v>
      </c>
      <c r="H407" s="679">
        <v>50.325200000000002</v>
      </c>
      <c r="I407" s="679">
        <v>16.290400000000002</v>
      </c>
      <c r="J407" s="78" t="s">
        <v>12</v>
      </c>
      <c r="K407" s="78" t="s">
        <v>33</v>
      </c>
      <c r="L407" s="194" t="s">
        <v>870</v>
      </c>
      <c r="M407" s="209"/>
      <c r="N407" s="695"/>
    </row>
    <row r="408" spans="2:14" ht="13.05" customHeight="1" x14ac:dyDescent="0.3">
      <c r="B408" s="229">
        <v>402</v>
      </c>
      <c r="C408" s="697">
        <v>43427</v>
      </c>
      <c r="D408" s="82">
        <v>8</v>
      </c>
      <c r="E408" s="78">
        <v>1</v>
      </c>
      <c r="F408" s="82" t="s">
        <v>1397</v>
      </c>
      <c r="G408" s="80" t="s">
        <v>31</v>
      </c>
      <c r="H408" s="679">
        <v>50.405200000000001</v>
      </c>
      <c r="I408" s="679">
        <v>16.491800000000001</v>
      </c>
      <c r="J408" s="190" t="s">
        <v>3</v>
      </c>
      <c r="K408" s="78" t="s">
        <v>33</v>
      </c>
      <c r="L408" s="194" t="s">
        <v>864</v>
      </c>
      <c r="M408" s="209"/>
      <c r="N408" s="695"/>
    </row>
    <row r="409" spans="2:14" ht="13.05" customHeight="1" x14ac:dyDescent="0.3">
      <c r="B409" s="229">
        <v>403</v>
      </c>
      <c r="C409" s="697">
        <v>43430</v>
      </c>
      <c r="D409" s="78">
        <v>8</v>
      </c>
      <c r="E409" s="78">
        <v>1</v>
      </c>
      <c r="F409" s="78" t="s">
        <v>962</v>
      </c>
      <c r="G409" s="78" t="s">
        <v>30</v>
      </c>
      <c r="H409" s="679">
        <v>50.312600000000003</v>
      </c>
      <c r="I409" s="679">
        <v>16.46</v>
      </c>
      <c r="J409" s="78" t="s">
        <v>4</v>
      </c>
      <c r="K409" s="78" t="s">
        <v>33</v>
      </c>
      <c r="L409" s="194" t="s">
        <v>17</v>
      </c>
      <c r="M409" s="209"/>
      <c r="N409" s="695"/>
    </row>
    <row r="410" spans="2:14" ht="13.05" customHeight="1" x14ac:dyDescent="0.3">
      <c r="B410" s="229">
        <v>404</v>
      </c>
      <c r="C410" s="697">
        <v>43431</v>
      </c>
      <c r="D410" s="78">
        <v>8</v>
      </c>
      <c r="E410" s="78">
        <v>1</v>
      </c>
      <c r="F410" s="78" t="s">
        <v>1389</v>
      </c>
      <c r="G410" s="78" t="s">
        <v>31</v>
      </c>
      <c r="H410" s="679">
        <v>50.300800000000002</v>
      </c>
      <c r="I410" s="679">
        <v>16.473099999999999</v>
      </c>
      <c r="J410" s="78" t="s">
        <v>6</v>
      </c>
      <c r="K410" s="78" t="s">
        <v>33</v>
      </c>
      <c r="L410" s="194" t="s">
        <v>864</v>
      </c>
      <c r="M410" s="209"/>
      <c r="N410" s="695"/>
    </row>
    <row r="411" spans="2:14" ht="13.05" customHeight="1" x14ac:dyDescent="0.3">
      <c r="B411" s="229">
        <v>405</v>
      </c>
      <c r="C411" s="697">
        <v>43434</v>
      </c>
      <c r="D411" s="78">
        <v>8</v>
      </c>
      <c r="E411" s="78">
        <v>1</v>
      </c>
      <c r="F411" s="78" t="s">
        <v>542</v>
      </c>
      <c r="G411" s="78" t="s">
        <v>30</v>
      </c>
      <c r="H411" s="679">
        <v>50.303699999999999</v>
      </c>
      <c r="I411" s="679">
        <v>16.4527</v>
      </c>
      <c r="J411" s="78" t="s">
        <v>4</v>
      </c>
      <c r="K411" s="78" t="s">
        <v>33</v>
      </c>
      <c r="L411" s="194" t="s">
        <v>864</v>
      </c>
      <c r="M411" s="209"/>
      <c r="N411" s="695"/>
    </row>
    <row r="412" spans="2:14" ht="13.05" customHeight="1" x14ac:dyDescent="0.3">
      <c r="B412" s="229">
        <v>406</v>
      </c>
      <c r="C412" s="697">
        <v>43434</v>
      </c>
      <c r="D412" s="78">
        <v>8</v>
      </c>
      <c r="E412" s="78">
        <v>1</v>
      </c>
      <c r="F412" s="78" t="s">
        <v>1398</v>
      </c>
      <c r="G412" s="78" t="s">
        <v>31</v>
      </c>
      <c r="H412" s="679">
        <v>50.372</v>
      </c>
      <c r="I412" s="679">
        <v>16.4941</v>
      </c>
      <c r="J412" s="78" t="s">
        <v>4</v>
      </c>
      <c r="K412" s="78" t="s">
        <v>33</v>
      </c>
      <c r="L412" s="194" t="s">
        <v>8</v>
      </c>
      <c r="M412" s="209"/>
      <c r="N412" s="695"/>
    </row>
    <row r="413" spans="2:14" ht="13.05" customHeight="1" x14ac:dyDescent="0.3">
      <c r="B413" s="229">
        <v>407</v>
      </c>
      <c r="C413" s="697">
        <v>43434</v>
      </c>
      <c r="D413" s="78">
        <v>8</v>
      </c>
      <c r="E413" s="78">
        <v>1</v>
      </c>
      <c r="F413" s="78" t="s">
        <v>1399</v>
      </c>
      <c r="G413" s="78" t="s">
        <v>31</v>
      </c>
      <c r="H413" s="679">
        <v>50.372399999999999</v>
      </c>
      <c r="I413" s="679">
        <v>16.4941</v>
      </c>
      <c r="J413" s="78" t="s">
        <v>4</v>
      </c>
      <c r="K413" s="78" t="s">
        <v>33</v>
      </c>
      <c r="L413" s="194" t="s">
        <v>864</v>
      </c>
      <c r="M413" s="209"/>
      <c r="N413" s="695"/>
    </row>
    <row r="414" spans="2:14" ht="13.05" customHeight="1" x14ac:dyDescent="0.3">
      <c r="B414" s="229">
        <v>408</v>
      </c>
      <c r="C414" s="697">
        <v>43435</v>
      </c>
      <c r="D414" s="193">
        <v>8</v>
      </c>
      <c r="E414" s="193">
        <v>1</v>
      </c>
      <c r="F414" s="690" t="s">
        <v>1400</v>
      </c>
      <c r="G414" s="193" t="s">
        <v>30</v>
      </c>
      <c r="H414" s="685">
        <v>50.2729</v>
      </c>
      <c r="I414" s="685">
        <v>16.404</v>
      </c>
      <c r="J414" s="194" t="s">
        <v>4</v>
      </c>
      <c r="K414" s="78" t="s">
        <v>33</v>
      </c>
      <c r="L414" s="194" t="s">
        <v>864</v>
      </c>
      <c r="M414" s="209"/>
      <c r="N414" s="695"/>
    </row>
    <row r="415" spans="2:14" ht="13.05" customHeight="1" x14ac:dyDescent="0.3">
      <c r="B415" s="229">
        <v>409</v>
      </c>
      <c r="C415" s="697">
        <v>43435</v>
      </c>
      <c r="D415" s="193">
        <v>8</v>
      </c>
      <c r="E415" s="193">
        <v>1</v>
      </c>
      <c r="F415" s="692" t="s">
        <v>1401</v>
      </c>
      <c r="G415" s="193" t="s">
        <v>31</v>
      </c>
      <c r="H415" s="685">
        <v>50.243499999999997</v>
      </c>
      <c r="I415" s="685">
        <v>16.268000000000001</v>
      </c>
      <c r="J415" s="231" t="s">
        <v>4</v>
      </c>
      <c r="K415" s="78" t="s">
        <v>33</v>
      </c>
      <c r="L415" s="194" t="s">
        <v>17</v>
      </c>
      <c r="M415" s="209"/>
      <c r="N415" s="695"/>
    </row>
    <row r="416" spans="2:14" ht="13.05" customHeight="1" x14ac:dyDescent="0.3">
      <c r="B416" s="229">
        <v>410</v>
      </c>
      <c r="C416" s="697">
        <v>43436</v>
      </c>
      <c r="D416" s="193">
        <v>8</v>
      </c>
      <c r="E416" s="193">
        <v>1</v>
      </c>
      <c r="F416" s="690" t="s">
        <v>258</v>
      </c>
      <c r="G416" s="193" t="s">
        <v>30</v>
      </c>
      <c r="H416" s="685">
        <v>50.234999999999999</v>
      </c>
      <c r="I416" s="685">
        <v>16.221699999999998</v>
      </c>
      <c r="J416" s="194" t="s">
        <v>9</v>
      </c>
      <c r="K416" s="78" t="s">
        <v>33</v>
      </c>
      <c r="L416" s="194" t="s">
        <v>864</v>
      </c>
      <c r="M416" s="209"/>
      <c r="N416" s="695"/>
    </row>
    <row r="417" spans="2:14" ht="13.05" customHeight="1" x14ac:dyDescent="0.3">
      <c r="B417" s="229">
        <v>411</v>
      </c>
      <c r="C417" s="697">
        <v>43442</v>
      </c>
      <c r="D417" s="193">
        <v>8</v>
      </c>
      <c r="E417" s="193">
        <v>1</v>
      </c>
      <c r="F417" s="690" t="s">
        <v>1124</v>
      </c>
      <c r="G417" s="193" t="s">
        <v>31</v>
      </c>
      <c r="H417" s="685">
        <v>50.264000000000003</v>
      </c>
      <c r="I417" s="685">
        <v>16.3446</v>
      </c>
      <c r="J417" s="194" t="s">
        <v>1350</v>
      </c>
      <c r="K417" s="78" t="s">
        <v>33</v>
      </c>
      <c r="L417" s="194" t="s">
        <v>864</v>
      </c>
      <c r="M417" s="209"/>
      <c r="N417" s="695"/>
    </row>
    <row r="418" spans="2:14" ht="13.05" customHeight="1" x14ac:dyDescent="0.3">
      <c r="B418" s="229">
        <v>412</v>
      </c>
      <c r="C418" s="697">
        <v>43443</v>
      </c>
      <c r="D418" s="193">
        <v>8</v>
      </c>
      <c r="E418" s="193">
        <v>1</v>
      </c>
      <c r="F418" s="690" t="s">
        <v>1078</v>
      </c>
      <c r="G418" s="193" t="s">
        <v>30</v>
      </c>
      <c r="H418" s="685">
        <v>50.26</v>
      </c>
      <c r="I418" s="685">
        <v>16.342199999999998</v>
      </c>
      <c r="J418" s="194" t="s">
        <v>4</v>
      </c>
      <c r="K418" s="78" t="s">
        <v>33</v>
      </c>
      <c r="L418" s="194" t="s">
        <v>8</v>
      </c>
      <c r="M418" s="209"/>
      <c r="N418" s="695"/>
    </row>
    <row r="419" spans="2:14" ht="13.05" customHeight="1" x14ac:dyDescent="0.3">
      <c r="B419" s="229">
        <v>413</v>
      </c>
      <c r="C419" s="697">
        <v>43445</v>
      </c>
      <c r="D419" s="193">
        <v>8</v>
      </c>
      <c r="E419" s="193">
        <v>1</v>
      </c>
      <c r="F419" s="690" t="s">
        <v>1402</v>
      </c>
      <c r="G419" s="193" t="s">
        <v>31</v>
      </c>
      <c r="H419" s="685">
        <v>50.252499999999998</v>
      </c>
      <c r="I419" s="685">
        <v>16.3034</v>
      </c>
      <c r="J419" s="194" t="s">
        <v>9</v>
      </c>
      <c r="K419" s="78" t="s">
        <v>33</v>
      </c>
      <c r="L419" s="194" t="s">
        <v>864</v>
      </c>
      <c r="M419" s="209"/>
      <c r="N419" s="695"/>
    </row>
    <row r="420" spans="2:14" ht="13.05" customHeight="1" x14ac:dyDescent="0.3">
      <c r="B420" s="229">
        <v>414</v>
      </c>
      <c r="C420" s="697">
        <v>43445</v>
      </c>
      <c r="D420" s="193">
        <v>8</v>
      </c>
      <c r="E420" s="193">
        <v>1</v>
      </c>
      <c r="F420" s="690" t="s">
        <v>1403</v>
      </c>
      <c r="G420" s="193" t="s">
        <v>30</v>
      </c>
      <c r="H420" s="685">
        <v>50.302</v>
      </c>
      <c r="I420" s="685">
        <v>16.433499999999999</v>
      </c>
      <c r="J420" s="194" t="s">
        <v>4</v>
      </c>
      <c r="K420" s="78" t="s">
        <v>33</v>
      </c>
      <c r="L420" s="194" t="s">
        <v>8</v>
      </c>
      <c r="M420" s="209"/>
      <c r="N420" s="695"/>
    </row>
    <row r="421" spans="2:14" ht="13.05" customHeight="1" x14ac:dyDescent="0.3">
      <c r="B421" s="229">
        <v>415</v>
      </c>
      <c r="C421" s="697">
        <v>43449</v>
      </c>
      <c r="D421" s="193">
        <v>8</v>
      </c>
      <c r="E421" s="193">
        <v>1</v>
      </c>
      <c r="F421" s="690" t="s">
        <v>1404</v>
      </c>
      <c r="G421" s="193" t="s">
        <v>30</v>
      </c>
      <c r="H421" s="685">
        <v>50.385399999999997</v>
      </c>
      <c r="I421" s="685">
        <v>16.4937</v>
      </c>
      <c r="J421" s="231" t="s">
        <v>26</v>
      </c>
      <c r="K421" s="78" t="s">
        <v>33</v>
      </c>
      <c r="L421" s="194" t="s">
        <v>8</v>
      </c>
      <c r="M421" s="209"/>
      <c r="N421" s="695"/>
    </row>
    <row r="422" spans="2:14" ht="13.05" customHeight="1" x14ac:dyDescent="0.3">
      <c r="B422" s="229">
        <v>416</v>
      </c>
      <c r="C422" s="697">
        <v>43451</v>
      </c>
      <c r="D422" s="193">
        <v>8</v>
      </c>
      <c r="E422" s="193">
        <v>1</v>
      </c>
      <c r="F422" s="690" t="s">
        <v>1358</v>
      </c>
      <c r="G422" s="193" t="s">
        <v>30</v>
      </c>
      <c r="H422" s="685">
        <v>50.404000000000003</v>
      </c>
      <c r="I422" s="685">
        <v>16.494599999999998</v>
      </c>
      <c r="J422" s="194" t="s">
        <v>9</v>
      </c>
      <c r="K422" s="78" t="s">
        <v>33</v>
      </c>
      <c r="L422" s="194" t="s">
        <v>864</v>
      </c>
      <c r="M422" s="209"/>
      <c r="N422" s="695"/>
    </row>
    <row r="423" spans="2:14" ht="13.05" customHeight="1" x14ac:dyDescent="0.3">
      <c r="B423" s="229">
        <v>417</v>
      </c>
      <c r="C423" s="697">
        <v>43451</v>
      </c>
      <c r="D423" s="193">
        <v>8</v>
      </c>
      <c r="E423" s="193">
        <v>1</v>
      </c>
      <c r="F423" s="690" t="s">
        <v>1405</v>
      </c>
      <c r="G423" s="193" t="s">
        <v>31</v>
      </c>
      <c r="H423" s="685">
        <v>50.273600000000002</v>
      </c>
      <c r="I423" s="685">
        <v>16.403199999999998</v>
      </c>
      <c r="J423" s="194" t="s">
        <v>6</v>
      </c>
      <c r="K423" s="78" t="s">
        <v>33</v>
      </c>
      <c r="L423" s="194" t="s">
        <v>864</v>
      </c>
      <c r="M423" s="209"/>
      <c r="N423" s="695"/>
    </row>
    <row r="424" spans="2:14" ht="13.05" customHeight="1" x14ac:dyDescent="0.3">
      <c r="B424" s="229">
        <v>418</v>
      </c>
      <c r="C424" s="697">
        <v>43452</v>
      </c>
      <c r="D424" s="193">
        <v>8</v>
      </c>
      <c r="E424" s="193">
        <v>1</v>
      </c>
      <c r="F424" s="690" t="s">
        <v>1406</v>
      </c>
      <c r="G424" s="193" t="s">
        <v>31</v>
      </c>
      <c r="H424" s="685">
        <v>50.250999999999998</v>
      </c>
      <c r="I424" s="685">
        <v>16.274999999999999</v>
      </c>
      <c r="J424" s="194" t="s">
        <v>9</v>
      </c>
      <c r="K424" s="78" t="s">
        <v>33</v>
      </c>
      <c r="L424" s="194" t="s">
        <v>17</v>
      </c>
      <c r="M424" s="209"/>
      <c r="N424" s="695"/>
    </row>
    <row r="425" spans="2:14" ht="13.05" customHeight="1" x14ac:dyDescent="0.3">
      <c r="B425" s="229">
        <v>419</v>
      </c>
      <c r="C425" s="697">
        <v>43454</v>
      </c>
      <c r="D425" s="193">
        <v>8</v>
      </c>
      <c r="E425" s="193">
        <v>1</v>
      </c>
      <c r="F425" s="690" t="s">
        <v>1407</v>
      </c>
      <c r="G425" s="193" t="s">
        <v>30</v>
      </c>
      <c r="H425" s="685">
        <v>50.244</v>
      </c>
      <c r="I425" s="685">
        <v>16.263300000000001</v>
      </c>
      <c r="J425" s="194" t="s">
        <v>4</v>
      </c>
      <c r="K425" s="78" t="s">
        <v>33</v>
      </c>
      <c r="L425" s="194" t="s">
        <v>17</v>
      </c>
      <c r="M425" s="209"/>
      <c r="N425" s="695"/>
    </row>
    <row r="426" spans="2:14" ht="13.05" customHeight="1" x14ac:dyDescent="0.3">
      <c r="B426" s="229">
        <v>420</v>
      </c>
      <c r="C426" s="697">
        <v>43455</v>
      </c>
      <c r="D426" s="193">
        <v>8</v>
      </c>
      <c r="E426" s="193">
        <v>1</v>
      </c>
      <c r="F426" s="690" t="s">
        <v>1408</v>
      </c>
      <c r="G426" s="193" t="s">
        <v>31</v>
      </c>
      <c r="H426" s="685">
        <v>50.241999999999997</v>
      </c>
      <c r="I426" s="685">
        <v>16.231000000000002</v>
      </c>
      <c r="J426" s="194" t="s">
        <v>9</v>
      </c>
      <c r="K426" s="78" t="s">
        <v>33</v>
      </c>
      <c r="L426" s="194" t="s">
        <v>17</v>
      </c>
      <c r="M426" s="209"/>
      <c r="N426" s="695"/>
    </row>
    <row r="427" spans="2:14" ht="13.05" customHeight="1" x14ac:dyDescent="0.3">
      <c r="B427" s="229">
        <v>421</v>
      </c>
      <c r="C427" s="697">
        <v>43455</v>
      </c>
      <c r="D427" s="193">
        <v>8</v>
      </c>
      <c r="E427" s="193">
        <v>1</v>
      </c>
      <c r="F427" s="690" t="s">
        <v>102</v>
      </c>
      <c r="G427" s="193" t="s">
        <v>31</v>
      </c>
      <c r="H427" s="685">
        <v>50.243000000000002</v>
      </c>
      <c r="I427" s="685">
        <v>16.255500000000001</v>
      </c>
      <c r="J427" s="194" t="s">
        <v>9</v>
      </c>
      <c r="K427" s="78" t="s">
        <v>33</v>
      </c>
      <c r="L427" s="194" t="s">
        <v>864</v>
      </c>
      <c r="M427" s="209"/>
      <c r="N427" s="695"/>
    </row>
    <row r="428" spans="2:14" ht="13.05" customHeight="1" x14ac:dyDescent="0.3">
      <c r="B428" s="229">
        <v>422</v>
      </c>
      <c r="C428" s="697">
        <v>43456</v>
      </c>
      <c r="D428" s="193">
        <v>8</v>
      </c>
      <c r="E428" s="193">
        <v>1</v>
      </c>
      <c r="F428" s="690" t="s">
        <v>1409</v>
      </c>
      <c r="G428" s="193" t="s">
        <v>31</v>
      </c>
      <c r="H428" s="685">
        <v>50.394399999999997</v>
      </c>
      <c r="I428" s="685">
        <v>16.493500000000001</v>
      </c>
      <c r="J428" s="231" t="s">
        <v>9</v>
      </c>
      <c r="K428" s="78" t="s">
        <v>33</v>
      </c>
      <c r="L428" s="194" t="s">
        <v>870</v>
      </c>
      <c r="M428" s="209"/>
      <c r="N428" s="695"/>
    </row>
    <row r="429" spans="2:14" ht="13.05" customHeight="1" x14ac:dyDescent="0.3">
      <c r="B429" s="229">
        <v>423</v>
      </c>
      <c r="C429" s="697">
        <v>43461</v>
      </c>
      <c r="D429" s="193">
        <v>8</v>
      </c>
      <c r="E429" s="193">
        <v>1</v>
      </c>
      <c r="F429" s="691" t="s">
        <v>105</v>
      </c>
      <c r="G429" s="193" t="s">
        <v>18</v>
      </c>
      <c r="H429" s="685">
        <v>50.2438</v>
      </c>
      <c r="I429" s="685">
        <v>16.261099999999999</v>
      </c>
      <c r="J429" s="231" t="s">
        <v>9</v>
      </c>
      <c r="K429" s="686" t="s">
        <v>16</v>
      </c>
      <c r="L429" s="194" t="s">
        <v>870</v>
      </c>
      <c r="M429" s="209"/>
      <c r="N429" s="695"/>
    </row>
    <row r="430" spans="2:14" ht="13.05" customHeight="1" x14ac:dyDescent="0.3">
      <c r="B430" s="229">
        <v>424</v>
      </c>
      <c r="C430" s="697">
        <v>43461</v>
      </c>
      <c r="D430" s="193">
        <v>8</v>
      </c>
      <c r="E430" s="193">
        <v>1</v>
      </c>
      <c r="F430" s="691" t="s">
        <v>1410</v>
      </c>
      <c r="G430" s="193" t="s">
        <v>30</v>
      </c>
      <c r="H430" s="685">
        <v>50.401600000000002</v>
      </c>
      <c r="I430" s="685">
        <v>16.494900000000001</v>
      </c>
      <c r="J430" s="194" t="s">
        <v>26</v>
      </c>
      <c r="K430" s="686" t="s">
        <v>16</v>
      </c>
      <c r="L430" s="194" t="s">
        <v>17</v>
      </c>
      <c r="M430" s="209"/>
      <c r="N430" s="695"/>
    </row>
    <row r="431" spans="2:14" ht="13.05" customHeight="1" x14ac:dyDescent="0.3">
      <c r="B431" s="229">
        <v>425</v>
      </c>
      <c r="C431" s="697">
        <v>43461</v>
      </c>
      <c r="D431" s="193">
        <v>8</v>
      </c>
      <c r="E431" s="193">
        <v>1</v>
      </c>
      <c r="F431" s="691" t="s">
        <v>504</v>
      </c>
      <c r="G431" s="193" t="s">
        <v>31</v>
      </c>
      <c r="H431" s="685">
        <v>50.274500000000003</v>
      </c>
      <c r="I431" s="685">
        <v>16.416</v>
      </c>
      <c r="J431" s="194" t="s">
        <v>4</v>
      </c>
      <c r="K431" s="686" t="s">
        <v>16</v>
      </c>
      <c r="L431" s="194" t="s">
        <v>17</v>
      </c>
      <c r="M431" s="211"/>
      <c r="N431" s="695"/>
    </row>
    <row r="432" spans="2:14" ht="13.05" customHeight="1" x14ac:dyDescent="0.3">
      <c r="B432" s="229">
        <v>426</v>
      </c>
      <c r="C432" s="697">
        <v>43462</v>
      </c>
      <c r="D432" s="193">
        <v>8</v>
      </c>
      <c r="E432" s="193">
        <v>1</v>
      </c>
      <c r="F432" s="691" t="s">
        <v>1411</v>
      </c>
      <c r="G432" s="193" t="s">
        <v>863</v>
      </c>
      <c r="H432" s="685">
        <v>50.291699999999999</v>
      </c>
      <c r="I432" s="685">
        <v>16.436</v>
      </c>
      <c r="J432" s="194" t="s">
        <v>9</v>
      </c>
      <c r="K432" s="686" t="s">
        <v>16</v>
      </c>
      <c r="L432" s="194" t="s">
        <v>8</v>
      </c>
      <c r="M432" s="677"/>
      <c r="N432" s="695"/>
    </row>
    <row r="433" spans="2:14" ht="13.05" customHeight="1" x14ac:dyDescent="0.3">
      <c r="B433" s="229">
        <v>427</v>
      </c>
      <c r="C433" s="697">
        <v>43462</v>
      </c>
      <c r="D433" s="193">
        <v>8</v>
      </c>
      <c r="E433" s="193">
        <v>1</v>
      </c>
      <c r="F433" s="691" t="s">
        <v>1412</v>
      </c>
      <c r="G433" s="193" t="s">
        <v>30</v>
      </c>
      <c r="H433" s="685">
        <v>50.403700000000001</v>
      </c>
      <c r="I433" s="685">
        <v>16.493600000000001</v>
      </c>
      <c r="J433" s="194" t="s">
        <v>26</v>
      </c>
      <c r="K433" s="686" t="s">
        <v>16</v>
      </c>
      <c r="L433" s="194" t="s">
        <v>17</v>
      </c>
      <c r="M433" s="209"/>
      <c r="N433" s="695"/>
    </row>
    <row r="434" spans="2:14" ht="13.05" customHeight="1" x14ac:dyDescent="0.3">
      <c r="B434" s="229">
        <v>428</v>
      </c>
      <c r="C434" s="697">
        <v>43465</v>
      </c>
      <c r="D434" s="193">
        <v>8</v>
      </c>
      <c r="E434" s="193">
        <v>1</v>
      </c>
      <c r="F434" s="691" t="s">
        <v>1413</v>
      </c>
      <c r="G434" s="193" t="s">
        <v>30</v>
      </c>
      <c r="H434" s="685">
        <v>50.402000000000001</v>
      </c>
      <c r="I434" s="685">
        <v>16.495000000000001</v>
      </c>
      <c r="J434" s="194" t="s">
        <v>9</v>
      </c>
      <c r="K434" s="686" t="s">
        <v>16</v>
      </c>
      <c r="L434" s="194" t="s">
        <v>17</v>
      </c>
      <c r="M434" s="209"/>
      <c r="N434" s="695"/>
    </row>
    <row r="435" spans="2:14" ht="13.05" customHeight="1" x14ac:dyDescent="0.3">
      <c r="B435" s="229">
        <v>429</v>
      </c>
      <c r="C435" s="697">
        <v>43465</v>
      </c>
      <c r="D435" s="193">
        <v>8</v>
      </c>
      <c r="E435" s="193">
        <v>1</v>
      </c>
      <c r="F435" s="691" t="s">
        <v>1414</v>
      </c>
      <c r="G435" s="193" t="s">
        <v>30</v>
      </c>
      <c r="H435" s="685">
        <v>50.272500000000001</v>
      </c>
      <c r="I435" s="685">
        <v>16.402999999999999</v>
      </c>
      <c r="J435" s="194" t="s">
        <v>5</v>
      </c>
      <c r="K435" s="686" t="s">
        <v>16</v>
      </c>
      <c r="L435" s="194" t="s">
        <v>858</v>
      </c>
      <c r="M435" s="209"/>
      <c r="N435" s="695"/>
    </row>
    <row r="436" spans="2:14" ht="13.05" customHeight="1" x14ac:dyDescent="0.3">
      <c r="B436" s="229">
        <v>430</v>
      </c>
      <c r="C436" s="697">
        <v>43465</v>
      </c>
      <c r="D436" s="193">
        <v>8</v>
      </c>
      <c r="E436" s="193">
        <v>1</v>
      </c>
      <c r="F436" s="691" t="s">
        <v>1415</v>
      </c>
      <c r="G436" s="193" t="s">
        <v>31</v>
      </c>
      <c r="H436" s="685">
        <v>50.261200000000002</v>
      </c>
      <c r="I436" s="685">
        <v>16.353999999999999</v>
      </c>
      <c r="J436" s="194" t="s">
        <v>6</v>
      </c>
      <c r="K436" s="686" t="s">
        <v>16</v>
      </c>
      <c r="L436" s="194" t="s">
        <v>17</v>
      </c>
      <c r="M436" s="211"/>
      <c r="N436" s="695"/>
    </row>
    <row r="437" spans="2:14" ht="13.05" customHeight="1" x14ac:dyDescent="0.3">
      <c r="B437" s="229">
        <v>431</v>
      </c>
      <c r="C437" s="701">
        <v>43110</v>
      </c>
      <c r="D437" s="246">
        <v>8</v>
      </c>
      <c r="E437" s="246">
        <v>1</v>
      </c>
      <c r="F437" s="246" t="s">
        <v>1314</v>
      </c>
      <c r="G437" s="246" t="s">
        <v>30</v>
      </c>
      <c r="H437" s="246">
        <v>50.930334999999999</v>
      </c>
      <c r="I437" s="246">
        <v>16.897734</v>
      </c>
      <c r="J437" s="246" t="s">
        <v>4</v>
      </c>
      <c r="K437" s="246" t="s">
        <v>33</v>
      </c>
      <c r="L437" s="246" t="s">
        <v>17</v>
      </c>
      <c r="M437" s="209"/>
      <c r="N437" s="695"/>
    </row>
    <row r="438" spans="2:14" ht="13.05" customHeight="1" x14ac:dyDescent="0.3">
      <c r="B438" s="229">
        <v>432</v>
      </c>
      <c r="C438" s="701">
        <v>43134</v>
      </c>
      <c r="D438" s="246">
        <v>8</v>
      </c>
      <c r="E438" s="246">
        <v>1</v>
      </c>
      <c r="F438" s="246" t="s">
        <v>1315</v>
      </c>
      <c r="G438" s="246" t="s">
        <v>31</v>
      </c>
      <c r="H438" s="246">
        <v>50.987118000000002</v>
      </c>
      <c r="I438" s="246">
        <v>16.948906000000001</v>
      </c>
      <c r="J438" s="246" t="s">
        <v>26</v>
      </c>
      <c r="K438" s="246" t="s">
        <v>33</v>
      </c>
      <c r="L438" s="246" t="s">
        <v>17</v>
      </c>
      <c r="M438" s="209"/>
      <c r="N438" s="695"/>
    </row>
    <row r="439" spans="2:14" ht="13.05" customHeight="1" x14ac:dyDescent="0.3">
      <c r="B439" s="229">
        <v>433</v>
      </c>
      <c r="C439" s="701">
        <v>43162</v>
      </c>
      <c r="D439" s="246">
        <v>8</v>
      </c>
      <c r="E439" s="246">
        <v>1</v>
      </c>
      <c r="F439" s="246" t="s">
        <v>1316</v>
      </c>
      <c r="G439" s="246" t="s">
        <v>30</v>
      </c>
      <c r="H439" s="246">
        <v>50.984842</v>
      </c>
      <c r="I439" s="246">
        <v>16.948453000000001</v>
      </c>
      <c r="J439" s="246" t="s">
        <v>4</v>
      </c>
      <c r="K439" s="246" t="s">
        <v>33</v>
      </c>
      <c r="L439" s="246" t="s">
        <v>17</v>
      </c>
      <c r="M439" s="209"/>
      <c r="N439" s="695"/>
    </row>
    <row r="440" spans="2:14" ht="13.05" customHeight="1" x14ac:dyDescent="0.3">
      <c r="B440" s="229">
        <v>434</v>
      </c>
      <c r="C440" s="701">
        <v>43191</v>
      </c>
      <c r="D440" s="246">
        <v>8</v>
      </c>
      <c r="E440" s="246">
        <v>1</v>
      </c>
      <c r="F440" s="246" t="s">
        <v>1317</v>
      </c>
      <c r="G440" s="246" t="s">
        <v>30</v>
      </c>
      <c r="H440" s="246">
        <v>50.964826000000002</v>
      </c>
      <c r="I440" s="246">
        <v>16.925006</v>
      </c>
      <c r="J440" s="246" t="s">
        <v>3</v>
      </c>
      <c r="K440" s="246" t="s">
        <v>33</v>
      </c>
      <c r="L440" s="246" t="s">
        <v>17</v>
      </c>
      <c r="M440" s="209"/>
      <c r="N440" s="695"/>
    </row>
    <row r="441" spans="2:14" ht="13.05" customHeight="1" x14ac:dyDescent="0.3">
      <c r="B441" s="229">
        <v>435</v>
      </c>
      <c r="C441" s="701">
        <v>43191</v>
      </c>
      <c r="D441" s="246">
        <v>8</v>
      </c>
      <c r="E441" s="246">
        <v>1</v>
      </c>
      <c r="F441" s="246" t="s">
        <v>1318</v>
      </c>
      <c r="G441" s="246" t="s">
        <v>30</v>
      </c>
      <c r="H441" s="246">
        <v>50.932265000000001</v>
      </c>
      <c r="I441" s="246">
        <v>16.898734000000001</v>
      </c>
      <c r="J441" s="246" t="s">
        <v>4</v>
      </c>
      <c r="K441" s="246" t="s">
        <v>33</v>
      </c>
      <c r="L441" s="246" t="s">
        <v>17</v>
      </c>
      <c r="M441" s="209"/>
      <c r="N441" s="695"/>
    </row>
    <row r="442" spans="2:14" ht="13.05" customHeight="1" x14ac:dyDescent="0.3">
      <c r="B442" s="229">
        <v>436</v>
      </c>
      <c r="C442" s="701">
        <v>43202</v>
      </c>
      <c r="D442" s="246">
        <v>8</v>
      </c>
      <c r="E442" s="246">
        <v>1</v>
      </c>
      <c r="F442" s="246" t="s">
        <v>1319</v>
      </c>
      <c r="G442" s="246" t="s">
        <v>31</v>
      </c>
      <c r="H442" s="246">
        <v>50.897844999999997</v>
      </c>
      <c r="I442" s="246">
        <v>16.873602000000002</v>
      </c>
      <c r="J442" s="246" t="s">
        <v>26</v>
      </c>
      <c r="K442" s="246" t="s">
        <v>33</v>
      </c>
      <c r="L442" s="246" t="s">
        <v>17</v>
      </c>
      <c r="M442" s="209"/>
      <c r="N442" s="695"/>
    </row>
    <row r="443" spans="2:14" ht="13.05" customHeight="1" x14ac:dyDescent="0.3">
      <c r="B443" s="229">
        <v>437</v>
      </c>
      <c r="C443" s="701">
        <v>43214</v>
      </c>
      <c r="D443" s="246">
        <v>8</v>
      </c>
      <c r="E443" s="246">
        <v>1</v>
      </c>
      <c r="F443" s="246" t="s">
        <v>1320</v>
      </c>
      <c r="G443" s="246" t="s">
        <v>30</v>
      </c>
      <c r="H443" s="246">
        <v>50.904556999999997</v>
      </c>
      <c r="I443" s="246">
        <v>16.880451999999998</v>
      </c>
      <c r="J443" s="246" t="s">
        <v>6</v>
      </c>
      <c r="K443" s="246" t="s">
        <v>33</v>
      </c>
      <c r="L443" s="246" t="s">
        <v>17</v>
      </c>
      <c r="M443" s="209"/>
      <c r="N443" s="695"/>
    </row>
    <row r="444" spans="2:14" ht="13.05" customHeight="1" x14ac:dyDescent="0.3">
      <c r="B444" s="229">
        <v>438</v>
      </c>
      <c r="C444" s="701">
        <v>43222</v>
      </c>
      <c r="D444" s="246">
        <v>8</v>
      </c>
      <c r="E444" s="246">
        <v>1</v>
      </c>
      <c r="F444" s="246" t="s">
        <v>1321</v>
      </c>
      <c r="G444" s="246" t="s">
        <v>31</v>
      </c>
      <c r="H444" s="246">
        <v>50.903627999999998</v>
      </c>
      <c r="I444" s="246">
        <v>16.879438</v>
      </c>
      <c r="J444" s="246" t="s">
        <v>1322</v>
      </c>
      <c r="K444" s="246" t="s">
        <v>33</v>
      </c>
      <c r="L444" s="246" t="s">
        <v>17</v>
      </c>
      <c r="M444" s="209"/>
      <c r="N444" s="695"/>
    </row>
    <row r="445" spans="2:14" ht="13.05" customHeight="1" x14ac:dyDescent="0.3">
      <c r="B445" s="229">
        <v>439</v>
      </c>
      <c r="C445" s="701">
        <v>43224</v>
      </c>
      <c r="D445" s="246">
        <v>8</v>
      </c>
      <c r="E445" s="246">
        <v>1</v>
      </c>
      <c r="F445" s="246" t="s">
        <v>1323</v>
      </c>
      <c r="G445" s="246" t="s">
        <v>31</v>
      </c>
      <c r="H445" s="246">
        <v>50.892620000000001</v>
      </c>
      <c r="I445" s="246">
        <v>16.868859</v>
      </c>
      <c r="J445" s="246" t="s">
        <v>4</v>
      </c>
      <c r="K445" s="246" t="s">
        <v>33</v>
      </c>
      <c r="L445" s="246" t="s">
        <v>17</v>
      </c>
      <c r="M445" s="209"/>
      <c r="N445" s="695"/>
    </row>
    <row r="446" spans="2:14" ht="13.05" customHeight="1" x14ac:dyDescent="0.3">
      <c r="B446" s="229">
        <v>440</v>
      </c>
      <c r="C446" s="701">
        <v>43232</v>
      </c>
      <c r="D446" s="246">
        <v>8</v>
      </c>
      <c r="E446" s="246">
        <v>1</v>
      </c>
      <c r="F446" s="246" t="s">
        <v>1324</v>
      </c>
      <c r="G446" s="246" t="s">
        <v>30</v>
      </c>
      <c r="H446" s="246">
        <v>50.929138000000002</v>
      </c>
      <c r="I446" s="246">
        <v>16.897293000000001</v>
      </c>
      <c r="J446" s="246" t="s">
        <v>4</v>
      </c>
      <c r="K446" s="246" t="s">
        <v>33</v>
      </c>
      <c r="L446" s="246" t="s">
        <v>17</v>
      </c>
      <c r="M446" s="209"/>
      <c r="N446" s="695"/>
    </row>
    <row r="447" spans="2:14" ht="13.05" customHeight="1" x14ac:dyDescent="0.3">
      <c r="B447" s="229">
        <v>441</v>
      </c>
      <c r="C447" s="701">
        <v>43232</v>
      </c>
      <c r="D447" s="246">
        <v>8</v>
      </c>
      <c r="E447" s="246">
        <v>1</v>
      </c>
      <c r="F447" s="246" t="s">
        <v>1325</v>
      </c>
      <c r="G447" s="246" t="s">
        <v>31</v>
      </c>
      <c r="H447" s="246">
        <v>50.921132</v>
      </c>
      <c r="I447" s="246">
        <v>16.89385</v>
      </c>
      <c r="J447" s="246" t="s">
        <v>1322</v>
      </c>
      <c r="K447" s="246" t="s">
        <v>33</v>
      </c>
      <c r="L447" s="246" t="s">
        <v>17</v>
      </c>
      <c r="M447" s="209"/>
      <c r="N447" s="695"/>
    </row>
    <row r="448" spans="2:14" ht="13.05" customHeight="1" x14ac:dyDescent="0.3">
      <c r="B448" s="229">
        <v>442</v>
      </c>
      <c r="C448" s="701">
        <v>43243</v>
      </c>
      <c r="D448" s="246">
        <v>8</v>
      </c>
      <c r="E448" s="246">
        <v>1</v>
      </c>
      <c r="F448" s="246" t="s">
        <v>821</v>
      </c>
      <c r="G448" s="246" t="s">
        <v>30</v>
      </c>
      <c r="H448" s="246">
        <v>50.982064999999999</v>
      </c>
      <c r="I448" s="246">
        <v>16.947873999999999</v>
      </c>
      <c r="J448" s="246" t="s">
        <v>4</v>
      </c>
      <c r="K448" s="246" t="s">
        <v>33</v>
      </c>
      <c r="L448" s="246" t="s">
        <v>17</v>
      </c>
      <c r="M448" s="209"/>
      <c r="N448" s="695"/>
    </row>
    <row r="449" spans="2:14" ht="13.05" customHeight="1" x14ac:dyDescent="0.3">
      <c r="B449" s="229">
        <v>443</v>
      </c>
      <c r="C449" s="701">
        <v>43251</v>
      </c>
      <c r="D449" s="246">
        <v>8</v>
      </c>
      <c r="E449" s="246">
        <v>1</v>
      </c>
      <c r="F449" s="246" t="s">
        <v>1326</v>
      </c>
      <c r="G449" s="246" t="s">
        <v>30</v>
      </c>
      <c r="H449" s="246">
        <v>50.958044999999998</v>
      </c>
      <c r="I449" s="246">
        <v>16.916727999999999</v>
      </c>
      <c r="J449" s="246" t="s">
        <v>4</v>
      </c>
      <c r="K449" s="246" t="s">
        <v>33</v>
      </c>
      <c r="L449" s="246" t="s">
        <v>17</v>
      </c>
      <c r="M449" s="209"/>
      <c r="N449" s="695"/>
    </row>
    <row r="450" spans="2:14" ht="13.05" customHeight="1" x14ac:dyDescent="0.3">
      <c r="B450" s="229">
        <v>444</v>
      </c>
      <c r="C450" s="701">
        <v>43258</v>
      </c>
      <c r="D450" s="246">
        <v>8</v>
      </c>
      <c r="E450" s="246">
        <v>1</v>
      </c>
      <c r="F450" s="246" t="s">
        <v>1327</v>
      </c>
      <c r="G450" s="246" t="s">
        <v>31</v>
      </c>
      <c r="H450" s="246">
        <v>50.760930000000002</v>
      </c>
      <c r="I450" s="246">
        <v>16.839323</v>
      </c>
      <c r="J450" s="246" t="s">
        <v>4</v>
      </c>
      <c r="K450" s="246" t="s">
        <v>33</v>
      </c>
      <c r="L450" s="246" t="s">
        <v>17</v>
      </c>
      <c r="M450" s="209"/>
      <c r="N450" s="695"/>
    </row>
    <row r="451" spans="2:14" ht="13.05" customHeight="1" x14ac:dyDescent="0.3">
      <c r="B451" s="229">
        <v>445</v>
      </c>
      <c r="C451" s="701">
        <v>43263</v>
      </c>
      <c r="D451" s="246">
        <v>8</v>
      </c>
      <c r="E451" s="246">
        <v>1</v>
      </c>
      <c r="F451" s="246" t="s">
        <v>671</v>
      </c>
      <c r="G451" s="246" t="s">
        <v>31</v>
      </c>
      <c r="H451" s="246">
        <v>50.947772999999998</v>
      </c>
      <c r="I451" s="246">
        <v>16.901513999999999</v>
      </c>
      <c r="J451" s="246" t="s">
        <v>3</v>
      </c>
      <c r="K451" s="246" t="s">
        <v>33</v>
      </c>
      <c r="L451" s="246" t="s">
        <v>17</v>
      </c>
      <c r="M451" s="209"/>
      <c r="N451" s="695"/>
    </row>
    <row r="452" spans="2:14" ht="13.05" customHeight="1" x14ac:dyDescent="0.3">
      <c r="B452" s="229">
        <v>446</v>
      </c>
      <c r="C452" s="701">
        <v>43281</v>
      </c>
      <c r="D452" s="246">
        <v>8</v>
      </c>
      <c r="E452" s="246">
        <v>1</v>
      </c>
      <c r="F452" s="246" t="s">
        <v>691</v>
      </c>
      <c r="G452" s="246" t="s">
        <v>30</v>
      </c>
      <c r="H452" s="246">
        <v>50.975704</v>
      </c>
      <c r="I452" s="246">
        <v>16.944766000000001</v>
      </c>
      <c r="J452" s="246" t="s">
        <v>4</v>
      </c>
      <c r="K452" s="246" t="s">
        <v>33</v>
      </c>
      <c r="L452" s="246" t="s">
        <v>17</v>
      </c>
      <c r="M452" s="209"/>
      <c r="N452" s="695"/>
    </row>
    <row r="453" spans="2:14" ht="13.05" customHeight="1" x14ac:dyDescent="0.3">
      <c r="B453" s="229">
        <v>447</v>
      </c>
      <c r="C453" s="701">
        <v>43313</v>
      </c>
      <c r="D453" s="246">
        <v>8</v>
      </c>
      <c r="E453" s="246">
        <v>1</v>
      </c>
      <c r="F453" s="246" t="s">
        <v>1328</v>
      </c>
      <c r="G453" s="246" t="s">
        <v>30</v>
      </c>
      <c r="H453" s="246">
        <v>50.906785999999997</v>
      </c>
      <c r="I453" s="246">
        <v>16.882618999999998</v>
      </c>
      <c r="J453" s="246" t="s">
        <v>5</v>
      </c>
      <c r="K453" s="246" t="s">
        <v>33</v>
      </c>
      <c r="L453" s="246" t="s">
        <v>17</v>
      </c>
      <c r="M453" s="209"/>
      <c r="N453" s="695"/>
    </row>
    <row r="454" spans="2:14" ht="13.05" customHeight="1" x14ac:dyDescent="0.3">
      <c r="B454" s="229">
        <v>448</v>
      </c>
      <c r="C454" s="701">
        <v>43314</v>
      </c>
      <c r="D454" s="246">
        <v>8</v>
      </c>
      <c r="E454" s="246">
        <v>1</v>
      </c>
      <c r="F454" s="246" t="s">
        <v>1329</v>
      </c>
      <c r="G454" s="246" t="s">
        <v>30</v>
      </c>
      <c r="H454" s="246">
        <v>50.962494999999997</v>
      </c>
      <c r="I454" s="246">
        <v>16.922177999999999</v>
      </c>
      <c r="J454" s="246" t="s">
        <v>3</v>
      </c>
      <c r="K454" s="246" t="s">
        <v>33</v>
      </c>
      <c r="L454" s="246" t="s">
        <v>17</v>
      </c>
      <c r="M454" s="209"/>
      <c r="N454" s="695"/>
    </row>
    <row r="455" spans="2:14" ht="13.05" customHeight="1" x14ac:dyDescent="0.3">
      <c r="B455" s="229">
        <v>449</v>
      </c>
      <c r="C455" s="701">
        <v>43326</v>
      </c>
      <c r="D455" s="246">
        <v>8</v>
      </c>
      <c r="E455" s="246">
        <v>1</v>
      </c>
      <c r="F455" s="246" t="s">
        <v>1330</v>
      </c>
      <c r="G455" s="246" t="s">
        <v>30</v>
      </c>
      <c r="H455" s="246">
        <v>50.751747000000002</v>
      </c>
      <c r="I455" s="246">
        <v>16.847663000000001</v>
      </c>
      <c r="J455" s="246" t="s">
        <v>1331</v>
      </c>
      <c r="K455" s="246" t="s">
        <v>33</v>
      </c>
      <c r="L455" s="246" t="s">
        <v>17</v>
      </c>
      <c r="M455" s="209"/>
      <c r="N455" s="695"/>
    </row>
    <row r="456" spans="2:14" ht="13.05" customHeight="1" x14ac:dyDescent="0.3">
      <c r="B456" s="229">
        <v>450</v>
      </c>
      <c r="C456" s="701">
        <v>43329</v>
      </c>
      <c r="D456" s="246">
        <v>8</v>
      </c>
      <c r="E456" s="246">
        <v>1</v>
      </c>
      <c r="F456" s="246" t="s">
        <v>738</v>
      </c>
      <c r="G456" s="246" t="s">
        <v>30</v>
      </c>
      <c r="H456" s="246">
        <v>50.864739</v>
      </c>
      <c r="I456" s="246">
        <v>16.860047000000002</v>
      </c>
      <c r="J456" s="246" t="s">
        <v>4</v>
      </c>
      <c r="K456" s="246" t="s">
        <v>33</v>
      </c>
      <c r="L456" s="246" t="s">
        <v>17</v>
      </c>
      <c r="M456" s="209"/>
      <c r="N456" s="695"/>
    </row>
    <row r="457" spans="2:14" ht="13.05" customHeight="1" x14ac:dyDescent="0.3">
      <c r="B457" s="229">
        <v>451</v>
      </c>
      <c r="C457" s="701">
        <v>43330</v>
      </c>
      <c r="D457" s="246">
        <v>8</v>
      </c>
      <c r="E457" s="246">
        <v>1</v>
      </c>
      <c r="F457" s="246" t="s">
        <v>1332</v>
      </c>
      <c r="G457" s="246" t="s">
        <v>31</v>
      </c>
      <c r="H457" s="246">
        <v>50.922913000000001</v>
      </c>
      <c r="I457" s="246">
        <v>16.894753999999999</v>
      </c>
      <c r="J457" s="246" t="s">
        <v>1</v>
      </c>
      <c r="K457" s="246" t="s">
        <v>33</v>
      </c>
      <c r="L457" s="246" t="s">
        <v>17</v>
      </c>
      <c r="M457" s="209"/>
      <c r="N457" s="695"/>
    </row>
    <row r="458" spans="2:14" ht="13.05" customHeight="1" x14ac:dyDescent="0.3">
      <c r="B458" s="229">
        <v>452</v>
      </c>
      <c r="C458" s="701">
        <v>43330</v>
      </c>
      <c r="D458" s="246">
        <v>8</v>
      </c>
      <c r="E458" s="246">
        <v>1</v>
      </c>
      <c r="F458" s="246" t="s">
        <v>1333</v>
      </c>
      <c r="G458" s="246" t="s">
        <v>31</v>
      </c>
      <c r="H458" s="246">
        <v>50.977682999999999</v>
      </c>
      <c r="I458" s="246">
        <v>16.946062000000001</v>
      </c>
      <c r="J458" s="246" t="s">
        <v>1331</v>
      </c>
      <c r="K458" s="246" t="s">
        <v>33</v>
      </c>
      <c r="L458" s="246" t="s">
        <v>17</v>
      </c>
      <c r="M458" s="209"/>
      <c r="N458" s="695"/>
    </row>
    <row r="459" spans="2:14" ht="13.05" customHeight="1" x14ac:dyDescent="0.3">
      <c r="B459" s="229">
        <v>453</v>
      </c>
      <c r="C459" s="701">
        <v>43339</v>
      </c>
      <c r="D459" s="246">
        <v>8</v>
      </c>
      <c r="E459" s="246">
        <v>1</v>
      </c>
      <c r="F459" s="246" t="s">
        <v>1334</v>
      </c>
      <c r="G459" s="246" t="s">
        <v>31</v>
      </c>
      <c r="H459" s="246">
        <v>50.948521</v>
      </c>
      <c r="I459" s="246">
        <v>16.908442999999998</v>
      </c>
      <c r="J459" s="246" t="s">
        <v>4</v>
      </c>
      <c r="K459" s="246" t="s">
        <v>33</v>
      </c>
      <c r="L459" s="246" t="s">
        <v>17</v>
      </c>
      <c r="M459" s="209"/>
      <c r="N459" s="695"/>
    </row>
    <row r="460" spans="2:14" ht="13.05" customHeight="1" x14ac:dyDescent="0.3">
      <c r="B460" s="229">
        <v>454</v>
      </c>
      <c r="C460" s="701">
        <v>43343</v>
      </c>
      <c r="D460" s="246">
        <v>8</v>
      </c>
      <c r="E460" s="246">
        <v>1</v>
      </c>
      <c r="F460" s="246" t="s">
        <v>1324</v>
      </c>
      <c r="G460" s="246" t="s">
        <v>31</v>
      </c>
      <c r="H460" s="246">
        <v>50.800961000000001</v>
      </c>
      <c r="I460" s="246">
        <v>16.850536999999999</v>
      </c>
      <c r="J460" s="246" t="s">
        <v>1</v>
      </c>
      <c r="K460" s="246" t="s">
        <v>33</v>
      </c>
      <c r="L460" s="246" t="s">
        <v>17</v>
      </c>
      <c r="M460" s="209"/>
      <c r="N460" s="695"/>
    </row>
    <row r="461" spans="2:14" ht="13.05" customHeight="1" x14ac:dyDescent="0.3">
      <c r="B461" s="229">
        <v>455</v>
      </c>
      <c r="C461" s="701">
        <v>43344</v>
      </c>
      <c r="D461" s="246">
        <v>8</v>
      </c>
      <c r="E461" s="246">
        <v>1</v>
      </c>
      <c r="F461" s="246" t="s">
        <v>1335</v>
      </c>
      <c r="G461" s="246" t="s">
        <v>30</v>
      </c>
      <c r="H461" s="246">
        <v>50.963887999999997</v>
      </c>
      <c r="I461" s="246">
        <v>16.923895000000002</v>
      </c>
      <c r="J461" s="246" t="s">
        <v>87</v>
      </c>
      <c r="K461" s="246" t="s">
        <v>33</v>
      </c>
      <c r="L461" s="246" t="s">
        <v>17</v>
      </c>
      <c r="M461" s="209"/>
      <c r="N461" s="695"/>
    </row>
    <row r="462" spans="2:14" ht="13.05" customHeight="1" x14ac:dyDescent="0.3">
      <c r="B462" s="229">
        <v>456</v>
      </c>
      <c r="C462" s="701">
        <v>43352</v>
      </c>
      <c r="D462" s="246">
        <v>8</v>
      </c>
      <c r="E462" s="246">
        <v>1</v>
      </c>
      <c r="F462" s="246" t="s">
        <v>1336</v>
      </c>
      <c r="G462" s="246" t="s">
        <v>30</v>
      </c>
      <c r="H462" s="246">
        <v>50.943831000000003</v>
      </c>
      <c r="I462" s="246">
        <v>16.902638</v>
      </c>
      <c r="J462" s="246" t="s">
        <v>86</v>
      </c>
      <c r="K462" s="246" t="s">
        <v>33</v>
      </c>
      <c r="L462" s="246" t="s">
        <v>17</v>
      </c>
      <c r="M462" s="209"/>
      <c r="N462" s="695"/>
    </row>
    <row r="463" spans="2:14" ht="13.05" customHeight="1" x14ac:dyDescent="0.3">
      <c r="B463" s="229">
        <v>457</v>
      </c>
      <c r="C463" s="701">
        <v>43387</v>
      </c>
      <c r="D463" s="246">
        <v>8</v>
      </c>
      <c r="E463" s="246">
        <v>1</v>
      </c>
      <c r="F463" s="246" t="s">
        <v>1340</v>
      </c>
      <c r="G463" s="246" t="s">
        <v>31</v>
      </c>
      <c r="H463" s="246">
        <v>50.936309999999999</v>
      </c>
      <c r="I463" s="246">
        <v>16.899618</v>
      </c>
      <c r="J463" s="246" t="s">
        <v>1265</v>
      </c>
      <c r="K463" s="246" t="s">
        <v>33</v>
      </c>
      <c r="L463" s="246" t="s">
        <v>17</v>
      </c>
      <c r="M463" s="209"/>
      <c r="N463" s="695"/>
    </row>
    <row r="464" spans="2:14" ht="13.05" customHeight="1" x14ac:dyDescent="0.3">
      <c r="B464" s="229">
        <v>458</v>
      </c>
      <c r="C464" s="701">
        <v>43387</v>
      </c>
      <c r="D464" s="246">
        <v>8</v>
      </c>
      <c r="E464" s="246">
        <v>1</v>
      </c>
      <c r="F464" s="246" t="s">
        <v>1321</v>
      </c>
      <c r="G464" s="246" t="s">
        <v>31</v>
      </c>
      <c r="H464" s="246">
        <v>50.903823000000003</v>
      </c>
      <c r="I464" s="246">
        <v>16.879657000000002</v>
      </c>
      <c r="J464" s="246" t="s">
        <v>1265</v>
      </c>
      <c r="K464" s="246" t="s">
        <v>33</v>
      </c>
      <c r="L464" s="246" t="s">
        <v>17</v>
      </c>
      <c r="M464" s="209"/>
      <c r="N464" s="695"/>
    </row>
    <row r="465" spans="2:14" ht="13.05" customHeight="1" x14ac:dyDescent="0.3">
      <c r="B465" s="229">
        <v>459</v>
      </c>
      <c r="C465" s="701">
        <v>43387</v>
      </c>
      <c r="D465" s="246">
        <v>8</v>
      </c>
      <c r="E465" s="246">
        <v>1</v>
      </c>
      <c r="F465" s="246" t="s">
        <v>1341</v>
      </c>
      <c r="G465" s="246" t="s">
        <v>30</v>
      </c>
      <c r="H465" s="246">
        <v>50.977030999999997</v>
      </c>
      <c r="I465" s="246">
        <v>16.945637999999999</v>
      </c>
      <c r="J465" s="246" t="s">
        <v>1265</v>
      </c>
      <c r="K465" s="246" t="s">
        <v>33</v>
      </c>
      <c r="L465" s="246" t="s">
        <v>17</v>
      </c>
      <c r="M465" s="209"/>
      <c r="N465" s="695"/>
    </row>
    <row r="466" spans="2:14" ht="13.05" customHeight="1" x14ac:dyDescent="0.3">
      <c r="B466" s="229">
        <v>460</v>
      </c>
      <c r="C466" s="701">
        <v>43394</v>
      </c>
      <c r="D466" s="246">
        <v>8</v>
      </c>
      <c r="E466" s="246">
        <v>1</v>
      </c>
      <c r="F466" s="246" t="s">
        <v>1342</v>
      </c>
      <c r="G466" s="246" t="s">
        <v>30</v>
      </c>
      <c r="H466" s="246">
        <v>50.879821999999997</v>
      </c>
      <c r="I466" s="246">
        <v>16.859722000000001</v>
      </c>
      <c r="J466" s="246" t="s">
        <v>1265</v>
      </c>
      <c r="K466" s="246" t="s">
        <v>33</v>
      </c>
      <c r="L466" s="246" t="s">
        <v>17</v>
      </c>
      <c r="M466" s="209"/>
      <c r="N466" s="695"/>
    </row>
    <row r="467" spans="2:14" ht="13.05" customHeight="1" x14ac:dyDescent="0.3">
      <c r="B467" s="229">
        <v>461</v>
      </c>
      <c r="C467" s="701">
        <v>43405</v>
      </c>
      <c r="D467" s="246">
        <v>8</v>
      </c>
      <c r="E467" s="246">
        <v>1</v>
      </c>
      <c r="F467" s="246" t="s">
        <v>1343</v>
      </c>
      <c r="G467" s="246" t="s">
        <v>31</v>
      </c>
      <c r="H467" s="246">
        <v>50.961092000000001</v>
      </c>
      <c r="I467" s="246">
        <v>16.920294999999999</v>
      </c>
      <c r="J467" s="246" t="s">
        <v>1265</v>
      </c>
      <c r="K467" s="246" t="s">
        <v>33</v>
      </c>
      <c r="L467" s="246" t="s">
        <v>17</v>
      </c>
      <c r="M467" s="209"/>
      <c r="N467" s="695"/>
    </row>
    <row r="468" spans="2:14" ht="13.05" customHeight="1" x14ac:dyDescent="0.3">
      <c r="B468" s="229">
        <v>462</v>
      </c>
      <c r="C468" s="701">
        <v>43414</v>
      </c>
      <c r="D468" s="246">
        <v>8</v>
      </c>
      <c r="E468" s="246">
        <v>1</v>
      </c>
      <c r="F468" s="246" t="s">
        <v>1344</v>
      </c>
      <c r="G468" s="246" t="s">
        <v>31</v>
      </c>
      <c r="H468" s="246">
        <v>50.853109000000003</v>
      </c>
      <c r="I468" s="246">
        <v>16.864826999999998</v>
      </c>
      <c r="J468" s="246" t="s">
        <v>1265</v>
      </c>
      <c r="K468" s="246" t="s">
        <v>33</v>
      </c>
      <c r="L468" s="246" t="s">
        <v>17</v>
      </c>
      <c r="M468" s="209"/>
      <c r="N468" s="695"/>
    </row>
    <row r="469" spans="2:14" ht="13.05" customHeight="1" x14ac:dyDescent="0.3">
      <c r="B469" s="229">
        <v>463</v>
      </c>
      <c r="C469" s="701">
        <v>43421</v>
      </c>
      <c r="D469" s="246">
        <v>8</v>
      </c>
      <c r="E469" s="246">
        <v>1</v>
      </c>
      <c r="F469" s="246" t="s">
        <v>1345</v>
      </c>
      <c r="G469" s="246" t="s">
        <v>31</v>
      </c>
      <c r="H469" s="246">
        <v>50.890884999999997</v>
      </c>
      <c r="I469" s="246">
        <v>16.867542</v>
      </c>
      <c r="J469" s="246" t="s">
        <v>1265</v>
      </c>
      <c r="K469" s="246" t="s">
        <v>33</v>
      </c>
      <c r="L469" s="246" t="s">
        <v>17</v>
      </c>
      <c r="M469" s="209"/>
      <c r="N469" s="695"/>
    </row>
    <row r="470" spans="2:14" ht="13.05" customHeight="1" x14ac:dyDescent="0.3">
      <c r="B470" s="229">
        <v>464</v>
      </c>
      <c r="C470" s="701">
        <v>43421</v>
      </c>
      <c r="D470" s="246">
        <v>8</v>
      </c>
      <c r="E470" s="246">
        <v>1</v>
      </c>
      <c r="F470" s="246" t="s">
        <v>1346</v>
      </c>
      <c r="G470" s="246" t="s">
        <v>30</v>
      </c>
      <c r="H470" s="246">
        <v>50.822142999999997</v>
      </c>
      <c r="I470" s="246">
        <v>16.858114</v>
      </c>
      <c r="J470" s="246" t="s">
        <v>1265</v>
      </c>
      <c r="K470" s="246" t="s">
        <v>33</v>
      </c>
      <c r="L470" s="246" t="s">
        <v>17</v>
      </c>
      <c r="M470" s="209"/>
      <c r="N470" s="695"/>
    </row>
    <row r="471" spans="2:14" ht="13.05" customHeight="1" x14ac:dyDescent="0.3">
      <c r="B471" s="229">
        <v>465</v>
      </c>
      <c r="C471" s="701">
        <v>43425</v>
      </c>
      <c r="D471" s="246">
        <v>8</v>
      </c>
      <c r="E471" s="246">
        <v>1</v>
      </c>
      <c r="F471" s="246" t="s">
        <v>1347</v>
      </c>
      <c r="G471" s="246" t="s">
        <v>31</v>
      </c>
      <c r="H471" s="246">
        <v>50.734552000000001</v>
      </c>
      <c r="I471" s="246">
        <v>16.837444999999999</v>
      </c>
      <c r="J471" s="246" t="s">
        <v>1265</v>
      </c>
      <c r="K471" s="246" t="s">
        <v>33</v>
      </c>
      <c r="L471" s="246" t="s">
        <v>17</v>
      </c>
      <c r="M471" s="209"/>
      <c r="N471" s="695"/>
    </row>
    <row r="472" spans="2:14" ht="13.05" customHeight="1" x14ac:dyDescent="0.3">
      <c r="B472" s="229">
        <v>466</v>
      </c>
      <c r="C472" s="701">
        <v>43437</v>
      </c>
      <c r="D472" s="246">
        <v>8</v>
      </c>
      <c r="E472" s="246">
        <v>1</v>
      </c>
      <c r="F472" s="246" t="s">
        <v>129</v>
      </c>
      <c r="G472" s="246" t="s">
        <v>30</v>
      </c>
      <c r="H472" s="246">
        <v>50.782921000000002</v>
      </c>
      <c r="I472" s="246">
        <v>16.843181999999999</v>
      </c>
      <c r="J472" s="246" t="s">
        <v>87</v>
      </c>
      <c r="K472" s="246" t="s">
        <v>33</v>
      </c>
      <c r="L472" s="246" t="s">
        <v>17</v>
      </c>
      <c r="M472" s="209"/>
      <c r="N472" s="695"/>
    </row>
    <row r="473" spans="2:14" ht="13.05" customHeight="1" thickBot="1" x14ac:dyDescent="0.35">
      <c r="B473" s="354">
        <v>467</v>
      </c>
      <c r="C473" s="702">
        <v>43460</v>
      </c>
      <c r="D473" s="261">
        <v>8</v>
      </c>
      <c r="E473" s="261">
        <v>1</v>
      </c>
      <c r="F473" s="261" t="s">
        <v>1348</v>
      </c>
      <c r="G473" s="261" t="s">
        <v>30</v>
      </c>
      <c r="H473" s="261">
        <v>50.733615999999998</v>
      </c>
      <c r="I473" s="261">
        <v>16.837294</v>
      </c>
      <c r="J473" s="261" t="s">
        <v>87</v>
      </c>
      <c r="K473" s="261" t="s">
        <v>33</v>
      </c>
      <c r="L473" s="261" t="s">
        <v>17</v>
      </c>
      <c r="M473" s="215"/>
      <c r="N473" s="695"/>
    </row>
    <row r="474" spans="2:14" x14ac:dyDescent="0.3">
      <c r="B474" s="695"/>
      <c r="C474" s="695"/>
      <c r="D474" s="695"/>
      <c r="E474" s="695"/>
      <c r="F474" s="695"/>
      <c r="G474" s="695"/>
      <c r="H474" s="695"/>
      <c r="I474" s="695"/>
      <c r="J474" s="695"/>
      <c r="K474" s="695"/>
      <c r="L474" s="695"/>
      <c r="M474" s="695"/>
      <c r="N474" s="695"/>
    </row>
    <row r="475" spans="2:14" x14ac:dyDescent="0.3">
      <c r="B475" s="695"/>
      <c r="C475" s="695"/>
      <c r="D475" s="695"/>
      <c r="E475" s="695"/>
      <c r="F475" s="695"/>
      <c r="G475" s="695"/>
      <c r="H475" s="695"/>
      <c r="I475" s="695"/>
      <c r="J475" s="695"/>
      <c r="K475" s="695"/>
      <c r="L475" s="695"/>
      <c r="M475" s="695"/>
      <c r="N475" s="695"/>
    </row>
    <row r="476" spans="2:14" x14ac:dyDescent="0.3">
      <c r="B476" s="695"/>
      <c r="C476" s="695"/>
      <c r="D476" s="695"/>
      <c r="E476" s="695"/>
      <c r="F476" s="695"/>
      <c r="G476" s="695"/>
      <c r="H476" s="695"/>
      <c r="I476" s="695"/>
      <c r="J476" s="695"/>
      <c r="K476" s="695"/>
      <c r="L476" s="695"/>
      <c r="M476" s="695"/>
      <c r="N476" s="695"/>
    </row>
    <row r="477" spans="2:14" x14ac:dyDescent="0.3">
      <c r="B477" s="695"/>
      <c r="C477" s="695"/>
      <c r="D477" s="695"/>
      <c r="E477" s="695"/>
      <c r="F477" s="695"/>
      <c r="G477" s="695"/>
      <c r="H477" s="695"/>
      <c r="I477" s="695"/>
      <c r="J477" s="695"/>
      <c r="K477" s="695"/>
      <c r="L477" s="695"/>
      <c r="M477" s="695"/>
      <c r="N477" s="695"/>
    </row>
    <row r="478" spans="2:14" x14ac:dyDescent="0.3">
      <c r="B478" s="695"/>
      <c r="C478" s="695"/>
      <c r="D478" s="695"/>
      <c r="E478" s="695"/>
      <c r="F478" s="695"/>
      <c r="G478" s="695"/>
      <c r="H478" s="695"/>
      <c r="I478" s="695"/>
      <c r="J478" s="695"/>
      <c r="K478" s="695"/>
      <c r="L478" s="695"/>
      <c r="M478" s="695"/>
      <c r="N478" s="695"/>
    </row>
  </sheetData>
  <mergeCells count="8">
    <mergeCell ref="B2:M2"/>
    <mergeCell ref="B3:M3"/>
    <mergeCell ref="B4:K4"/>
    <mergeCell ref="L4:M4"/>
    <mergeCell ref="B5:B6"/>
    <mergeCell ref="C5:C6"/>
    <mergeCell ref="H5:I5"/>
    <mergeCell ref="J5:J6"/>
  </mergeCells>
  <pageMargins left="2.0866141732283467" right="0.70866141732283472" top="0.74803149606299213" bottom="0.74803149606299213" header="0.31496062992125984" footer="0.31496062992125984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B2:M10"/>
  <sheetViews>
    <sheetView tabSelected="1" workbookViewId="0">
      <selection activeCell="C22" sqref="C22"/>
    </sheetView>
  </sheetViews>
  <sheetFormatPr defaultRowHeight="14.4" x14ac:dyDescent="0.3"/>
  <cols>
    <col min="3" max="3" width="10.33203125" style="1" bestFit="1" customWidth="1"/>
    <col min="6" max="6" width="10.77734375" customWidth="1"/>
    <col min="8" max="8" width="13.77734375" customWidth="1"/>
    <col min="9" max="9" width="11.6640625" customWidth="1"/>
    <col min="11" max="11" width="11.5546875" customWidth="1"/>
    <col min="12" max="12" width="13.33203125" customWidth="1"/>
    <col min="13" max="13" width="25.88671875" customWidth="1"/>
  </cols>
  <sheetData>
    <row r="2" spans="2:13" ht="15" thickBot="1" x14ac:dyDescent="0.35"/>
    <row r="3" spans="2:13" ht="18.600000000000001" thickBot="1" x14ac:dyDescent="0.4">
      <c r="B3" s="578" t="s">
        <v>1769</v>
      </c>
      <c r="C3" s="579"/>
      <c r="D3" s="579"/>
      <c r="E3" s="579"/>
      <c r="F3" s="579"/>
      <c r="G3" s="579"/>
      <c r="H3" s="579"/>
      <c r="I3" s="579"/>
      <c r="J3" s="579"/>
      <c r="K3" s="579"/>
      <c r="L3" s="579"/>
      <c r="M3" s="580"/>
    </row>
    <row r="4" spans="2:13" ht="18" x14ac:dyDescent="0.35">
      <c r="B4" s="581" t="s">
        <v>127</v>
      </c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3"/>
    </row>
    <row r="5" spans="2:13" x14ac:dyDescent="0.3">
      <c r="B5" s="531" t="s">
        <v>34</v>
      </c>
      <c r="C5" s="532"/>
      <c r="D5" s="532"/>
      <c r="E5" s="532"/>
      <c r="F5" s="532"/>
      <c r="G5" s="532"/>
      <c r="H5" s="532"/>
      <c r="I5" s="532"/>
      <c r="J5" s="532"/>
      <c r="K5" s="532"/>
      <c r="L5" s="533" t="s">
        <v>35</v>
      </c>
      <c r="M5" s="534"/>
    </row>
    <row r="6" spans="2:13" ht="58.8" customHeight="1" x14ac:dyDescent="0.3">
      <c r="B6" s="535" t="s">
        <v>36</v>
      </c>
      <c r="C6" s="537" t="s">
        <v>37</v>
      </c>
      <c r="D6" s="2" t="s">
        <v>38</v>
      </c>
      <c r="E6" s="2" t="s">
        <v>39</v>
      </c>
      <c r="F6" s="2" t="s">
        <v>40</v>
      </c>
      <c r="G6" s="2" t="s">
        <v>41</v>
      </c>
      <c r="H6" s="539" t="s">
        <v>42</v>
      </c>
      <c r="I6" s="539"/>
      <c r="J6" s="540" t="s">
        <v>43</v>
      </c>
      <c r="K6" s="2" t="s">
        <v>44</v>
      </c>
      <c r="L6" s="2" t="s">
        <v>45</v>
      </c>
      <c r="M6" s="11" t="s">
        <v>46</v>
      </c>
    </row>
    <row r="7" spans="2:13" ht="50.4" customHeight="1" thickBot="1" x14ac:dyDescent="0.35">
      <c r="B7" s="536"/>
      <c r="C7" s="538"/>
      <c r="D7" s="150" t="s">
        <v>132</v>
      </c>
      <c r="E7" s="150" t="s">
        <v>48</v>
      </c>
      <c r="F7" s="150" t="s">
        <v>49</v>
      </c>
      <c r="G7" s="150" t="s">
        <v>50</v>
      </c>
      <c r="H7" s="150" t="s">
        <v>51</v>
      </c>
      <c r="I7" s="150" t="s">
        <v>52</v>
      </c>
      <c r="J7" s="541"/>
      <c r="K7" s="130" t="s">
        <v>53</v>
      </c>
      <c r="L7" s="150" t="s">
        <v>54</v>
      </c>
      <c r="M7" s="152" t="s">
        <v>55</v>
      </c>
    </row>
    <row r="8" spans="2:13" ht="16.8" customHeight="1" x14ac:dyDescent="0.3">
      <c r="B8" s="254">
        <f t="shared" ref="B8:B10" si="0">B7+1</f>
        <v>1</v>
      </c>
      <c r="C8" s="265">
        <v>43238</v>
      </c>
      <c r="D8" s="266">
        <v>18</v>
      </c>
      <c r="E8" s="266">
        <v>2</v>
      </c>
      <c r="F8" s="266" t="s">
        <v>528</v>
      </c>
      <c r="G8" s="266" t="s">
        <v>31</v>
      </c>
      <c r="H8" s="266">
        <v>51.359780999999998</v>
      </c>
      <c r="I8" s="266">
        <v>15.588279</v>
      </c>
      <c r="J8" s="267" t="s">
        <v>4</v>
      </c>
      <c r="K8" s="267">
        <v>250</v>
      </c>
      <c r="L8" s="266" t="s">
        <v>17</v>
      </c>
      <c r="M8" s="268"/>
    </row>
    <row r="9" spans="2:13" ht="15" customHeight="1" x14ac:dyDescent="0.3">
      <c r="B9" s="93">
        <f t="shared" si="0"/>
        <v>2</v>
      </c>
      <c r="C9" s="79">
        <v>43348</v>
      </c>
      <c r="D9" s="245">
        <v>18</v>
      </c>
      <c r="E9" s="78">
        <v>2</v>
      </c>
      <c r="F9" s="78" t="s">
        <v>273</v>
      </c>
      <c r="G9" s="78" t="s">
        <v>30</v>
      </c>
      <c r="H9" s="78">
        <v>51.422142999999998</v>
      </c>
      <c r="I9" s="78">
        <v>15.459447000000001</v>
      </c>
      <c r="J9" s="78" t="s">
        <v>529</v>
      </c>
      <c r="K9" s="78">
        <v>250</v>
      </c>
      <c r="L9" s="78" t="s">
        <v>8</v>
      </c>
      <c r="M9" s="89"/>
    </row>
    <row r="10" spans="2:13" ht="15" customHeight="1" thickBot="1" x14ac:dyDescent="0.35">
      <c r="B10" s="94">
        <f t="shared" si="0"/>
        <v>3</v>
      </c>
      <c r="C10" s="242">
        <v>43424</v>
      </c>
      <c r="D10" s="260">
        <v>18</v>
      </c>
      <c r="E10" s="90">
        <v>2</v>
      </c>
      <c r="F10" s="90" t="s">
        <v>530</v>
      </c>
      <c r="G10" s="90" t="s">
        <v>31</v>
      </c>
      <c r="H10" s="90">
        <v>51.386218999999997</v>
      </c>
      <c r="I10" s="90">
        <v>15.542066999999999</v>
      </c>
      <c r="J10" s="90" t="s">
        <v>4</v>
      </c>
      <c r="K10" s="90">
        <v>250</v>
      </c>
      <c r="L10" s="90" t="s">
        <v>8</v>
      </c>
      <c r="M10" s="91"/>
    </row>
  </sheetData>
  <mergeCells count="8">
    <mergeCell ref="B3:M3"/>
    <mergeCell ref="B4:M4"/>
    <mergeCell ref="B5:K5"/>
    <mergeCell ref="L5:M5"/>
    <mergeCell ref="B6:B7"/>
    <mergeCell ref="C6:C7"/>
    <mergeCell ref="H6:I6"/>
    <mergeCell ref="J6:J7"/>
  </mergeCells>
  <pageMargins left="0.7" right="0.7" top="0.75" bottom="0.75" header="0.3" footer="0.3"/>
  <pageSetup paperSize="9" scale="8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2:M24"/>
  <sheetViews>
    <sheetView tabSelected="1" workbookViewId="0">
      <selection activeCell="C22" sqref="C22"/>
    </sheetView>
  </sheetViews>
  <sheetFormatPr defaultRowHeight="14.4" x14ac:dyDescent="0.3"/>
  <cols>
    <col min="2" max="2" width="5.109375" customWidth="1"/>
    <col min="3" max="3" width="11.44140625" style="1" customWidth="1"/>
    <col min="6" max="6" width="12.44140625" customWidth="1"/>
    <col min="8" max="8" width="11.44140625" customWidth="1"/>
    <col min="9" max="9" width="12.44140625" customWidth="1"/>
    <col min="11" max="11" width="12.33203125" customWidth="1"/>
    <col min="12" max="12" width="15.109375" customWidth="1"/>
  </cols>
  <sheetData>
    <row r="2" spans="2:13" ht="15" thickBot="1" x14ac:dyDescent="0.35"/>
    <row r="3" spans="2:13" ht="18" x14ac:dyDescent="0.35">
      <c r="B3" s="528" t="s">
        <v>1769</v>
      </c>
      <c r="C3" s="529"/>
      <c r="D3" s="529"/>
      <c r="E3" s="529"/>
      <c r="F3" s="529"/>
      <c r="G3" s="529"/>
      <c r="H3" s="529"/>
      <c r="I3" s="529"/>
      <c r="J3" s="529"/>
      <c r="K3" s="529"/>
      <c r="L3" s="529"/>
      <c r="M3" s="530"/>
    </row>
    <row r="4" spans="2:13" x14ac:dyDescent="0.3">
      <c r="B4" s="542" t="s">
        <v>127</v>
      </c>
      <c r="C4" s="543"/>
      <c r="D4" s="543"/>
      <c r="E4" s="543"/>
      <c r="F4" s="543"/>
      <c r="G4" s="543"/>
      <c r="H4" s="543"/>
      <c r="I4" s="543"/>
      <c r="J4" s="543"/>
      <c r="K4" s="543"/>
      <c r="L4" s="543"/>
      <c r="M4" s="544"/>
    </row>
    <row r="5" spans="2:13" x14ac:dyDescent="0.3">
      <c r="B5" s="531" t="s">
        <v>34</v>
      </c>
      <c r="C5" s="532"/>
      <c r="D5" s="532"/>
      <c r="E5" s="532"/>
      <c r="F5" s="532"/>
      <c r="G5" s="532"/>
      <c r="H5" s="532"/>
      <c r="I5" s="532"/>
      <c r="J5" s="532"/>
      <c r="K5" s="532"/>
      <c r="L5" s="533" t="s">
        <v>35</v>
      </c>
      <c r="M5" s="534"/>
    </row>
    <row r="6" spans="2:13" ht="43.2" x14ac:dyDescent="0.3">
      <c r="B6" s="535" t="s">
        <v>36</v>
      </c>
      <c r="C6" s="537" t="s">
        <v>37</v>
      </c>
      <c r="D6" s="2" t="s">
        <v>38</v>
      </c>
      <c r="E6" s="2" t="s">
        <v>39</v>
      </c>
      <c r="F6" s="2" t="s">
        <v>40</v>
      </c>
      <c r="G6" s="2" t="s">
        <v>41</v>
      </c>
      <c r="H6" s="539" t="s">
        <v>42</v>
      </c>
      <c r="I6" s="539"/>
      <c r="J6" s="540" t="s">
        <v>43</v>
      </c>
      <c r="K6" s="2" t="s">
        <v>44</v>
      </c>
      <c r="L6" s="2" t="s">
        <v>45</v>
      </c>
      <c r="M6" s="11" t="s">
        <v>46</v>
      </c>
    </row>
    <row r="7" spans="2:13" ht="43.8" thickBot="1" x14ac:dyDescent="0.35">
      <c r="B7" s="536"/>
      <c r="C7" s="538"/>
      <c r="D7" s="150" t="s">
        <v>132</v>
      </c>
      <c r="E7" s="150" t="s">
        <v>48</v>
      </c>
      <c r="F7" s="150" t="s">
        <v>49</v>
      </c>
      <c r="G7" s="150" t="s">
        <v>50</v>
      </c>
      <c r="H7" s="150" t="s">
        <v>51</v>
      </c>
      <c r="I7" s="150" t="s">
        <v>52</v>
      </c>
      <c r="J7" s="541"/>
      <c r="K7" s="151" t="s">
        <v>53</v>
      </c>
      <c r="L7" s="150" t="s">
        <v>54</v>
      </c>
      <c r="M7" s="152" t="s">
        <v>55</v>
      </c>
    </row>
    <row r="8" spans="2:13" ht="13.2" customHeight="1" x14ac:dyDescent="0.3">
      <c r="B8" s="153">
        <v>1</v>
      </c>
      <c r="C8" s="360">
        <v>43108</v>
      </c>
      <c r="D8" s="155">
        <v>34</v>
      </c>
      <c r="E8" s="155">
        <v>1</v>
      </c>
      <c r="F8" s="155" t="s">
        <v>1130</v>
      </c>
      <c r="G8" s="155" t="s">
        <v>30</v>
      </c>
      <c r="H8" s="361">
        <v>50.897440000000003</v>
      </c>
      <c r="I8" s="361">
        <v>16.25787</v>
      </c>
      <c r="J8" s="123" t="s">
        <v>4</v>
      </c>
      <c r="K8" s="123" t="s">
        <v>16</v>
      </c>
      <c r="L8" s="155" t="s">
        <v>8</v>
      </c>
      <c r="M8" s="125"/>
    </row>
    <row r="9" spans="2:13" ht="12.6" customHeight="1" x14ac:dyDescent="0.35">
      <c r="B9" s="43">
        <v>2</v>
      </c>
      <c r="C9" s="107">
        <v>43108</v>
      </c>
      <c r="D9" s="21">
        <v>34</v>
      </c>
      <c r="E9" s="21">
        <v>1</v>
      </c>
      <c r="F9" s="110" t="s">
        <v>1131</v>
      </c>
      <c r="G9" s="20" t="s">
        <v>31</v>
      </c>
      <c r="H9" s="356">
        <v>50.893940000000001</v>
      </c>
      <c r="I9" s="357">
        <v>16.260840000000002</v>
      </c>
      <c r="J9" s="21" t="s">
        <v>4</v>
      </c>
      <c r="K9" s="20" t="s">
        <v>16</v>
      </c>
      <c r="L9" s="109" t="s">
        <v>8</v>
      </c>
      <c r="M9" s="44"/>
    </row>
    <row r="10" spans="2:13" x14ac:dyDescent="0.3">
      <c r="B10" s="43">
        <v>3</v>
      </c>
      <c r="C10" s="107">
        <v>43236</v>
      </c>
      <c r="D10" s="9">
        <v>34</v>
      </c>
      <c r="E10" s="9">
        <v>1</v>
      </c>
      <c r="F10" s="9" t="s">
        <v>90</v>
      </c>
      <c r="G10" s="9" t="s">
        <v>30</v>
      </c>
      <c r="H10" s="358">
        <v>50.87473</v>
      </c>
      <c r="I10" s="358">
        <v>16.284890000000001</v>
      </c>
      <c r="J10" s="9" t="s">
        <v>26</v>
      </c>
      <c r="K10" s="20" t="s">
        <v>16</v>
      </c>
      <c r="L10" s="9" t="s">
        <v>185</v>
      </c>
      <c r="M10" s="10"/>
    </row>
    <row r="11" spans="2:13" x14ac:dyDescent="0.3">
      <c r="B11" s="43">
        <v>4</v>
      </c>
      <c r="C11" s="107">
        <v>43244</v>
      </c>
      <c r="D11" s="9">
        <v>34</v>
      </c>
      <c r="E11" s="9">
        <v>1</v>
      </c>
      <c r="F11" s="9" t="s">
        <v>244</v>
      </c>
      <c r="G11" s="9" t="s">
        <v>30</v>
      </c>
      <c r="H11" s="358">
        <v>50.889650000000003</v>
      </c>
      <c r="I11" s="358">
        <v>16.264810000000001</v>
      </c>
      <c r="J11" s="9" t="s">
        <v>6</v>
      </c>
      <c r="K11" s="20" t="s">
        <v>16</v>
      </c>
      <c r="L11" s="9" t="s">
        <v>185</v>
      </c>
      <c r="M11" s="10"/>
    </row>
    <row r="12" spans="2:13" x14ac:dyDescent="0.3">
      <c r="B12" s="43">
        <v>5</v>
      </c>
      <c r="C12" s="107">
        <v>43244</v>
      </c>
      <c r="D12" s="9">
        <v>34</v>
      </c>
      <c r="E12" s="9">
        <v>1</v>
      </c>
      <c r="F12" s="9" t="s">
        <v>482</v>
      </c>
      <c r="G12" s="9" t="s">
        <v>31</v>
      </c>
      <c r="H12" s="358">
        <v>50.90878</v>
      </c>
      <c r="I12" s="358">
        <v>16.250689999999999</v>
      </c>
      <c r="J12" s="9" t="s">
        <v>3</v>
      </c>
      <c r="K12" s="20" t="s">
        <v>16</v>
      </c>
      <c r="L12" s="9" t="s">
        <v>2</v>
      </c>
      <c r="M12" s="10"/>
    </row>
    <row r="13" spans="2:13" x14ac:dyDescent="0.3">
      <c r="B13" s="43">
        <v>6</v>
      </c>
      <c r="C13" s="107">
        <v>43256</v>
      </c>
      <c r="D13" s="9">
        <v>34</v>
      </c>
      <c r="E13" s="9">
        <v>1</v>
      </c>
      <c r="F13" s="9" t="s">
        <v>1132</v>
      </c>
      <c r="G13" s="9" t="s">
        <v>31</v>
      </c>
      <c r="H13" s="358">
        <v>50.878030000000003</v>
      </c>
      <c r="I13" s="358">
        <v>16.28023</v>
      </c>
      <c r="J13" s="9" t="s">
        <v>4</v>
      </c>
      <c r="K13" s="20" t="s">
        <v>16</v>
      </c>
      <c r="L13" s="9" t="s">
        <v>185</v>
      </c>
      <c r="M13" s="10"/>
    </row>
    <row r="14" spans="2:13" x14ac:dyDescent="0.3">
      <c r="B14" s="43">
        <v>7</v>
      </c>
      <c r="C14" s="107">
        <v>43265</v>
      </c>
      <c r="D14" s="9">
        <v>34</v>
      </c>
      <c r="E14" s="9">
        <v>1</v>
      </c>
      <c r="F14" s="9" t="s">
        <v>186</v>
      </c>
      <c r="G14" s="9" t="s">
        <v>30</v>
      </c>
      <c r="H14" s="358">
        <v>50.859099999999998</v>
      </c>
      <c r="I14" s="358">
        <v>16.316389999999998</v>
      </c>
      <c r="J14" s="9" t="s">
        <v>6</v>
      </c>
      <c r="K14" s="20" t="s">
        <v>16</v>
      </c>
      <c r="L14" s="9" t="s">
        <v>185</v>
      </c>
      <c r="M14" s="10"/>
    </row>
    <row r="15" spans="2:13" x14ac:dyDescent="0.3">
      <c r="B15" s="43">
        <v>8</v>
      </c>
      <c r="C15" s="107">
        <v>43350</v>
      </c>
      <c r="D15" s="9">
        <v>34</v>
      </c>
      <c r="E15" s="9">
        <v>1</v>
      </c>
      <c r="F15" s="9" t="s">
        <v>1133</v>
      </c>
      <c r="G15" s="9" t="s">
        <v>30</v>
      </c>
      <c r="H15" s="358">
        <v>50.892629999999997</v>
      </c>
      <c r="I15" s="358">
        <v>16.262039999999999</v>
      </c>
      <c r="J15" s="9" t="s">
        <v>9</v>
      </c>
      <c r="K15" s="20" t="s">
        <v>16</v>
      </c>
      <c r="L15" s="9" t="s">
        <v>2</v>
      </c>
      <c r="M15" s="10"/>
    </row>
    <row r="16" spans="2:13" x14ac:dyDescent="0.3">
      <c r="B16" s="43">
        <v>9</v>
      </c>
      <c r="C16" s="107">
        <v>43381</v>
      </c>
      <c r="D16" s="9">
        <v>34</v>
      </c>
      <c r="E16" s="9">
        <v>1</v>
      </c>
      <c r="F16" s="9" t="s">
        <v>1134</v>
      </c>
      <c r="G16" s="9" t="s">
        <v>31</v>
      </c>
      <c r="H16" s="358">
        <v>50.905619999999999</v>
      </c>
      <c r="I16" s="358">
        <v>16.251010000000001</v>
      </c>
      <c r="J16" s="9" t="s">
        <v>3</v>
      </c>
      <c r="K16" s="9" t="s">
        <v>16</v>
      </c>
      <c r="L16" s="9" t="s">
        <v>2</v>
      </c>
      <c r="M16" s="10"/>
    </row>
    <row r="17" spans="2:13" x14ac:dyDescent="0.3">
      <c r="B17" s="43">
        <v>10</v>
      </c>
      <c r="C17" s="107">
        <v>43410</v>
      </c>
      <c r="D17" s="9">
        <v>34</v>
      </c>
      <c r="E17" s="9">
        <v>1</v>
      </c>
      <c r="F17" s="9" t="s">
        <v>220</v>
      </c>
      <c r="G17" s="9" t="s">
        <v>31</v>
      </c>
      <c r="H17" s="358">
        <v>50.909300000000002</v>
      </c>
      <c r="I17" s="358">
        <v>16.25206</v>
      </c>
      <c r="J17" s="9" t="s">
        <v>3</v>
      </c>
      <c r="K17" s="9" t="s">
        <v>16</v>
      </c>
      <c r="L17" s="9" t="s">
        <v>2</v>
      </c>
      <c r="M17" s="10"/>
    </row>
    <row r="18" spans="2:13" x14ac:dyDescent="0.3">
      <c r="B18" s="43">
        <v>11</v>
      </c>
      <c r="C18" s="107">
        <v>43462</v>
      </c>
      <c r="D18" s="9">
        <v>34</v>
      </c>
      <c r="E18" s="9">
        <v>1</v>
      </c>
      <c r="F18" s="9" t="s">
        <v>258</v>
      </c>
      <c r="G18" s="9" t="s">
        <v>30</v>
      </c>
      <c r="H18" s="358">
        <v>50.891399999999997</v>
      </c>
      <c r="I18" s="358">
        <v>16.263089999999998</v>
      </c>
      <c r="J18" s="9" t="s">
        <v>69</v>
      </c>
      <c r="K18" s="9" t="s">
        <v>16</v>
      </c>
      <c r="L18" s="9" t="s">
        <v>2</v>
      </c>
      <c r="M18" s="10"/>
    </row>
    <row r="19" spans="2:13" ht="15" thickBot="1" x14ac:dyDescent="0.35">
      <c r="B19" s="45">
        <v>12</v>
      </c>
      <c r="C19" s="108">
        <v>43464</v>
      </c>
      <c r="D19" s="23">
        <v>34</v>
      </c>
      <c r="E19" s="23">
        <v>1</v>
      </c>
      <c r="F19" s="23" t="s">
        <v>1135</v>
      </c>
      <c r="G19" s="23" t="s">
        <v>31</v>
      </c>
      <c r="H19" s="362">
        <v>50.892270000000003</v>
      </c>
      <c r="I19" s="362">
        <v>16.262339999999998</v>
      </c>
      <c r="J19" s="23" t="s">
        <v>6</v>
      </c>
      <c r="K19" s="23" t="s">
        <v>16</v>
      </c>
      <c r="L19" s="23" t="s">
        <v>2</v>
      </c>
      <c r="M19" s="18"/>
    </row>
    <row r="20" spans="2:13" x14ac:dyDescent="0.3">
      <c r="B20" s="126"/>
      <c r="C20" s="128"/>
      <c r="D20" s="126"/>
      <c r="E20" s="126"/>
      <c r="F20" s="126"/>
      <c r="G20" s="126"/>
      <c r="H20" s="126"/>
      <c r="I20" s="126"/>
      <c r="J20" s="126"/>
      <c r="K20" s="126"/>
      <c r="L20" s="126"/>
      <c r="M20" s="7"/>
    </row>
    <row r="21" spans="2:13" x14ac:dyDescent="0.3">
      <c r="B21" s="126"/>
      <c r="C21" s="128"/>
      <c r="D21" s="126"/>
      <c r="E21" s="126"/>
      <c r="F21" s="126"/>
      <c r="G21" s="126"/>
      <c r="H21" s="126"/>
      <c r="I21" s="126"/>
      <c r="J21" s="126"/>
      <c r="K21" s="126"/>
      <c r="L21" s="126"/>
      <c r="M21" s="7"/>
    </row>
    <row r="22" spans="2:13" x14ac:dyDescent="0.3">
      <c r="B22" s="126"/>
      <c r="C22" s="128"/>
      <c r="D22" s="126"/>
      <c r="E22" s="126"/>
      <c r="F22" s="126"/>
      <c r="G22" s="126"/>
      <c r="H22" s="126"/>
      <c r="I22" s="126"/>
      <c r="J22" s="126"/>
      <c r="K22" s="126"/>
      <c r="L22" s="126"/>
      <c r="M22" s="7"/>
    </row>
    <row r="23" spans="2:13" x14ac:dyDescent="0.3">
      <c r="B23" s="126"/>
      <c r="C23" s="128"/>
      <c r="D23" s="126"/>
      <c r="E23" s="126"/>
      <c r="F23" s="126"/>
      <c r="G23" s="126"/>
      <c r="H23" s="126"/>
      <c r="I23" s="126"/>
      <c r="J23" s="126"/>
      <c r="K23" s="126"/>
      <c r="L23" s="126"/>
      <c r="M23" s="7"/>
    </row>
    <row r="24" spans="2:13" x14ac:dyDescent="0.3">
      <c r="B24" s="126"/>
      <c r="C24" s="128"/>
      <c r="D24" s="126"/>
      <c r="E24" s="126"/>
      <c r="F24" s="126"/>
      <c r="G24" s="126"/>
      <c r="H24" s="126"/>
      <c r="I24" s="126"/>
      <c r="J24" s="126"/>
      <c r="K24" s="126"/>
      <c r="L24" s="126"/>
      <c r="M24" s="7"/>
    </row>
  </sheetData>
  <mergeCells count="8">
    <mergeCell ref="B3:M3"/>
    <mergeCell ref="B5:K5"/>
    <mergeCell ref="L5:M5"/>
    <mergeCell ref="B6:B7"/>
    <mergeCell ref="C6:C7"/>
    <mergeCell ref="H6:I6"/>
    <mergeCell ref="J6:J7"/>
    <mergeCell ref="B4:M4"/>
  </mergeCells>
  <pageMargins left="1.1023622047244095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B2:P31"/>
  <sheetViews>
    <sheetView tabSelected="1" topLeftCell="A6" workbookViewId="0">
      <selection activeCell="C22" sqref="C22"/>
    </sheetView>
  </sheetViews>
  <sheetFormatPr defaultRowHeight="14.4" x14ac:dyDescent="0.3"/>
  <cols>
    <col min="1" max="1" width="13.5546875" customWidth="1"/>
    <col min="2" max="2" width="4.88671875" customWidth="1"/>
    <col min="3" max="3" width="11.21875" style="28" customWidth="1"/>
    <col min="4" max="4" width="11.6640625" customWidth="1"/>
    <col min="6" max="6" width="19.21875" style="16" customWidth="1"/>
    <col min="7" max="7" width="14.109375" customWidth="1"/>
    <col min="8" max="8" width="14.21875" customWidth="1"/>
    <col min="9" max="9" width="11.77734375" customWidth="1"/>
    <col min="11" max="11" width="13.109375" customWidth="1"/>
    <col min="12" max="12" width="17" style="16" customWidth="1"/>
    <col min="13" max="13" width="19.21875" customWidth="1"/>
  </cols>
  <sheetData>
    <row r="2" spans="2:16" ht="15" thickBot="1" x14ac:dyDescent="0.35"/>
    <row r="3" spans="2:16" ht="18" x14ac:dyDescent="0.35">
      <c r="B3" s="584" t="s">
        <v>1770</v>
      </c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6"/>
    </row>
    <row r="4" spans="2:16" x14ac:dyDescent="0.3">
      <c r="B4" s="590" t="s">
        <v>127</v>
      </c>
      <c r="C4" s="591"/>
      <c r="D4" s="591"/>
      <c r="E4" s="591"/>
      <c r="F4" s="591"/>
      <c r="G4" s="591"/>
      <c r="H4" s="591"/>
      <c r="I4" s="591"/>
      <c r="J4" s="591"/>
      <c r="K4" s="591"/>
      <c r="L4" s="591"/>
      <c r="M4" s="592"/>
    </row>
    <row r="5" spans="2:16" x14ac:dyDescent="0.3">
      <c r="B5" s="531" t="s">
        <v>34</v>
      </c>
      <c r="C5" s="532"/>
      <c r="D5" s="532"/>
      <c r="E5" s="532"/>
      <c r="F5" s="532"/>
      <c r="G5" s="532"/>
      <c r="H5" s="532"/>
      <c r="I5" s="532"/>
      <c r="J5" s="532"/>
      <c r="K5" s="532"/>
      <c r="L5" s="533" t="s">
        <v>35</v>
      </c>
      <c r="M5" s="534"/>
    </row>
    <row r="6" spans="2:16" ht="43.2" x14ac:dyDescent="0.3">
      <c r="B6" s="535" t="s">
        <v>36</v>
      </c>
      <c r="C6" s="588" t="s">
        <v>37</v>
      </c>
      <c r="D6" s="37" t="s">
        <v>38</v>
      </c>
      <c r="E6" s="37" t="s">
        <v>39</v>
      </c>
      <c r="F6" s="37" t="s">
        <v>40</v>
      </c>
      <c r="G6" s="37" t="s">
        <v>41</v>
      </c>
      <c r="H6" s="539" t="s">
        <v>42</v>
      </c>
      <c r="I6" s="539"/>
      <c r="J6" s="540" t="s">
        <v>43</v>
      </c>
      <c r="K6" s="37" t="s">
        <v>44</v>
      </c>
      <c r="L6" s="37" t="s">
        <v>45</v>
      </c>
      <c r="M6" s="11" t="s">
        <v>46</v>
      </c>
    </row>
    <row r="7" spans="2:16" ht="43.8" thickBot="1" x14ac:dyDescent="0.35">
      <c r="B7" s="536"/>
      <c r="C7" s="660"/>
      <c r="D7" s="329" t="s">
        <v>282</v>
      </c>
      <c r="E7" s="329" t="s">
        <v>283</v>
      </c>
      <c r="F7" s="329" t="s">
        <v>49</v>
      </c>
      <c r="G7" s="329" t="s">
        <v>284</v>
      </c>
      <c r="H7" s="329" t="s">
        <v>51</v>
      </c>
      <c r="I7" s="329" t="s">
        <v>52</v>
      </c>
      <c r="J7" s="541"/>
      <c r="K7" s="321" t="s">
        <v>53</v>
      </c>
      <c r="L7" s="329" t="s">
        <v>285</v>
      </c>
      <c r="M7" s="152" t="s">
        <v>55</v>
      </c>
    </row>
    <row r="8" spans="2:16" ht="13.05" customHeight="1" x14ac:dyDescent="0.3">
      <c r="B8" s="121">
        <v>1</v>
      </c>
      <c r="C8" s="670">
        <v>43102</v>
      </c>
      <c r="D8" s="663" t="s">
        <v>1715</v>
      </c>
      <c r="E8" s="663">
        <v>2</v>
      </c>
      <c r="F8" s="663" t="s">
        <v>125</v>
      </c>
      <c r="G8" s="663" t="s">
        <v>1264</v>
      </c>
      <c r="H8" s="663">
        <v>50.593049999999998</v>
      </c>
      <c r="I8" s="663">
        <v>16.56596</v>
      </c>
      <c r="J8" s="664" t="s">
        <v>1265</v>
      </c>
      <c r="K8" s="664" t="s">
        <v>16</v>
      </c>
      <c r="L8" s="663"/>
      <c r="M8" s="665"/>
      <c r="N8" s="652"/>
      <c r="O8" s="7"/>
      <c r="P8" s="7"/>
    </row>
    <row r="9" spans="2:16" ht="13.05" customHeight="1" x14ac:dyDescent="0.3">
      <c r="B9" s="43">
        <v>2</v>
      </c>
      <c r="C9" s="655">
        <v>43110</v>
      </c>
      <c r="D9" s="657" t="s">
        <v>1266</v>
      </c>
      <c r="E9" s="656">
        <v>2</v>
      </c>
      <c r="F9" s="657" t="s">
        <v>977</v>
      </c>
      <c r="G9" s="657" t="s">
        <v>1264</v>
      </c>
      <c r="H9" s="658">
        <v>51.103230000000003</v>
      </c>
      <c r="I9" s="657">
        <v>17.08014</v>
      </c>
      <c r="J9" s="657" t="s">
        <v>88</v>
      </c>
      <c r="K9" s="657" t="s">
        <v>1267</v>
      </c>
      <c r="L9" s="657"/>
      <c r="M9" s="671"/>
      <c r="N9" s="653"/>
      <c r="O9" s="7"/>
      <c r="P9" s="7"/>
    </row>
    <row r="10" spans="2:16" ht="13.05" customHeight="1" x14ac:dyDescent="0.3">
      <c r="B10" s="43">
        <v>3</v>
      </c>
      <c r="C10" s="661">
        <v>43130</v>
      </c>
      <c r="D10" s="658" t="s">
        <v>1715</v>
      </c>
      <c r="E10" s="658">
        <v>2</v>
      </c>
      <c r="F10" s="658" t="s">
        <v>1716</v>
      </c>
      <c r="G10" s="658" t="s">
        <v>30</v>
      </c>
      <c r="H10" s="662">
        <v>17.289265</v>
      </c>
      <c r="I10" s="662">
        <v>51.224814000000002</v>
      </c>
      <c r="J10" s="659" t="s">
        <v>1717</v>
      </c>
      <c r="K10" s="659">
        <v>180</v>
      </c>
      <c r="L10" s="658" t="s">
        <v>1718</v>
      </c>
      <c r="M10" s="672"/>
      <c r="N10" s="653"/>
      <c r="O10" s="7"/>
      <c r="P10" s="7"/>
    </row>
    <row r="11" spans="2:16" ht="13.05" customHeight="1" x14ac:dyDescent="0.3">
      <c r="B11" s="43">
        <v>4</v>
      </c>
      <c r="C11" s="655">
        <v>43131</v>
      </c>
      <c r="D11" s="658" t="s">
        <v>1263</v>
      </c>
      <c r="E11" s="656">
        <v>2</v>
      </c>
      <c r="F11" s="656" t="s">
        <v>166</v>
      </c>
      <c r="G11" s="656" t="s">
        <v>30</v>
      </c>
      <c r="H11" s="657">
        <v>17.155646999999998</v>
      </c>
      <c r="I11" s="657">
        <v>51.222988000000001</v>
      </c>
      <c r="J11" s="656" t="s">
        <v>1717</v>
      </c>
      <c r="K11" s="656">
        <v>150</v>
      </c>
      <c r="L11" s="656" t="s">
        <v>1718</v>
      </c>
      <c r="M11" s="654"/>
      <c r="N11" s="653"/>
      <c r="O11" s="7"/>
      <c r="P11" s="7"/>
    </row>
    <row r="12" spans="2:16" ht="13.05" customHeight="1" x14ac:dyDescent="0.3">
      <c r="B12" s="43">
        <v>5</v>
      </c>
      <c r="C12" s="655">
        <v>43161</v>
      </c>
      <c r="D12" s="658" t="s">
        <v>1715</v>
      </c>
      <c r="E12" s="658">
        <v>2</v>
      </c>
      <c r="F12" s="656" t="s">
        <v>300</v>
      </c>
      <c r="G12" s="656" t="s">
        <v>1719</v>
      </c>
      <c r="H12" s="657">
        <v>17.175494</v>
      </c>
      <c r="I12" s="657">
        <v>51.225321000000001</v>
      </c>
      <c r="J12" s="656" t="s">
        <v>1717</v>
      </c>
      <c r="K12" s="656">
        <v>220</v>
      </c>
      <c r="L12" s="656" t="s">
        <v>1718</v>
      </c>
      <c r="M12" s="654"/>
      <c r="N12" s="653"/>
      <c r="O12" s="7"/>
      <c r="P12" s="7"/>
    </row>
    <row r="13" spans="2:16" ht="13.05" customHeight="1" x14ac:dyDescent="0.3">
      <c r="B13" s="43">
        <v>6</v>
      </c>
      <c r="C13" s="655">
        <v>43164</v>
      </c>
      <c r="D13" s="658" t="s">
        <v>1715</v>
      </c>
      <c r="E13" s="656">
        <v>2</v>
      </c>
      <c r="F13" s="656" t="s">
        <v>131</v>
      </c>
      <c r="G13" s="656" t="s">
        <v>30</v>
      </c>
      <c r="H13" s="657">
        <v>17.675398999999999</v>
      </c>
      <c r="I13" s="657">
        <v>51.295656999999999</v>
      </c>
      <c r="J13" s="656" t="s">
        <v>1720</v>
      </c>
      <c r="K13" s="656">
        <v>150</v>
      </c>
      <c r="L13" s="656" t="s">
        <v>1718</v>
      </c>
      <c r="M13" s="654"/>
      <c r="N13" s="653"/>
      <c r="O13" s="7"/>
      <c r="P13" s="7"/>
    </row>
    <row r="14" spans="2:16" ht="13.05" customHeight="1" x14ac:dyDescent="0.3">
      <c r="B14" s="43">
        <v>7</v>
      </c>
      <c r="C14" s="655">
        <v>43220</v>
      </c>
      <c r="D14" s="658" t="s">
        <v>1715</v>
      </c>
      <c r="E14" s="658">
        <v>2</v>
      </c>
      <c r="F14" s="656" t="s">
        <v>1721</v>
      </c>
      <c r="G14" s="656" t="s">
        <v>31</v>
      </c>
      <c r="H14" s="657">
        <v>17.680154000000002</v>
      </c>
      <c r="I14" s="657">
        <v>51.295552999999998</v>
      </c>
      <c r="J14" s="656" t="s">
        <v>1722</v>
      </c>
      <c r="K14" s="656">
        <v>150</v>
      </c>
      <c r="L14" s="656" t="s">
        <v>1723</v>
      </c>
      <c r="M14" s="654"/>
      <c r="N14" s="653"/>
      <c r="O14" s="7"/>
      <c r="P14" s="7"/>
    </row>
    <row r="15" spans="2:16" ht="13.05" customHeight="1" x14ac:dyDescent="0.3">
      <c r="B15" s="43">
        <v>8</v>
      </c>
      <c r="C15" s="655">
        <v>43242</v>
      </c>
      <c r="D15" s="657" t="s">
        <v>1268</v>
      </c>
      <c r="E15" s="658">
        <v>2</v>
      </c>
      <c r="F15" s="657"/>
      <c r="G15" s="657"/>
      <c r="H15" s="657">
        <v>51.063409999999998</v>
      </c>
      <c r="I15" s="657">
        <v>16.560929999999999</v>
      </c>
      <c r="J15" s="657" t="s">
        <v>87</v>
      </c>
      <c r="K15" s="657" t="s">
        <v>16</v>
      </c>
      <c r="L15" s="657"/>
      <c r="M15" s="671"/>
      <c r="N15" s="653"/>
      <c r="O15" s="7"/>
      <c r="P15" s="7"/>
    </row>
    <row r="16" spans="2:16" ht="13.05" customHeight="1" x14ac:dyDescent="0.3">
      <c r="B16" s="43">
        <v>9</v>
      </c>
      <c r="C16" s="655">
        <v>43250</v>
      </c>
      <c r="D16" s="657" t="s">
        <v>1263</v>
      </c>
      <c r="E16" s="656">
        <v>2</v>
      </c>
      <c r="F16" s="657" t="s">
        <v>233</v>
      </c>
      <c r="G16" s="657" t="s">
        <v>1269</v>
      </c>
      <c r="H16" s="659">
        <v>51.001440000000002</v>
      </c>
      <c r="I16" s="657">
        <v>16.56193</v>
      </c>
      <c r="J16" s="657" t="s">
        <v>1270</v>
      </c>
      <c r="K16" s="657" t="s">
        <v>16</v>
      </c>
      <c r="L16" s="657"/>
      <c r="M16" s="671"/>
      <c r="N16" s="653"/>
      <c r="O16" s="7"/>
      <c r="P16" s="7"/>
    </row>
    <row r="17" spans="2:16" ht="13.05" customHeight="1" x14ac:dyDescent="0.3">
      <c r="B17" s="43">
        <v>10</v>
      </c>
      <c r="C17" s="655">
        <v>43289</v>
      </c>
      <c r="D17" s="658" t="s">
        <v>1715</v>
      </c>
      <c r="E17" s="656">
        <v>2</v>
      </c>
      <c r="F17" s="656" t="s">
        <v>1724</v>
      </c>
      <c r="G17" s="656" t="s">
        <v>30</v>
      </c>
      <c r="H17" s="657">
        <v>17.31851</v>
      </c>
      <c r="I17" s="657">
        <v>51.221733</v>
      </c>
      <c r="J17" s="656" t="s">
        <v>1717</v>
      </c>
      <c r="K17" s="656">
        <v>150</v>
      </c>
      <c r="L17" s="656" t="s">
        <v>1718</v>
      </c>
      <c r="M17" s="654"/>
      <c r="N17" s="653"/>
      <c r="O17" s="7"/>
      <c r="P17" s="7"/>
    </row>
    <row r="18" spans="2:16" ht="13.05" customHeight="1" x14ac:dyDescent="0.3">
      <c r="B18" s="43">
        <v>11</v>
      </c>
      <c r="C18" s="655">
        <v>43299</v>
      </c>
      <c r="D18" s="658" t="s">
        <v>1715</v>
      </c>
      <c r="E18" s="658">
        <v>2</v>
      </c>
      <c r="F18" s="656" t="s">
        <v>1725</v>
      </c>
      <c r="G18" s="656" t="s">
        <v>30</v>
      </c>
      <c r="H18" s="657">
        <v>17.415727</v>
      </c>
      <c r="I18" s="657">
        <v>51.232532999999997</v>
      </c>
      <c r="J18" s="656" t="s">
        <v>1717</v>
      </c>
      <c r="K18" s="656">
        <v>240</v>
      </c>
      <c r="L18" s="656" t="s">
        <v>1718</v>
      </c>
      <c r="M18" s="654" t="s">
        <v>1726</v>
      </c>
      <c r="N18" s="653"/>
      <c r="O18" s="7"/>
      <c r="P18" s="7"/>
    </row>
    <row r="19" spans="2:16" ht="13.05" customHeight="1" x14ac:dyDescent="0.3">
      <c r="B19" s="43">
        <v>12</v>
      </c>
      <c r="C19" s="655">
        <v>43319</v>
      </c>
      <c r="D19" s="657" t="s">
        <v>1263</v>
      </c>
      <c r="E19" s="658">
        <v>2</v>
      </c>
      <c r="F19" s="657" t="s">
        <v>228</v>
      </c>
      <c r="G19" s="657" t="s">
        <v>1264</v>
      </c>
      <c r="H19" s="657">
        <v>51.020159999999997</v>
      </c>
      <c r="I19" s="657">
        <v>16.561730000000001</v>
      </c>
      <c r="J19" s="657" t="s">
        <v>87</v>
      </c>
      <c r="K19" s="657" t="s">
        <v>1267</v>
      </c>
      <c r="L19" s="657"/>
      <c r="M19" s="671"/>
      <c r="N19" s="653"/>
      <c r="O19" s="7"/>
      <c r="P19" s="7"/>
    </row>
    <row r="20" spans="2:16" ht="13.05" customHeight="1" x14ac:dyDescent="0.3">
      <c r="B20" s="43">
        <v>13</v>
      </c>
      <c r="C20" s="655">
        <v>43320</v>
      </c>
      <c r="D20" s="658" t="s">
        <v>1715</v>
      </c>
      <c r="E20" s="656">
        <v>2</v>
      </c>
      <c r="F20" s="656" t="s">
        <v>1727</v>
      </c>
      <c r="G20" s="656" t="s">
        <v>30</v>
      </c>
      <c r="H20" s="657">
        <v>17.767213999999999</v>
      </c>
      <c r="I20" s="657">
        <v>51.300376999999997</v>
      </c>
      <c r="J20" s="656" t="s">
        <v>1728</v>
      </c>
      <c r="K20" s="656">
        <v>150</v>
      </c>
      <c r="L20" s="656" t="s">
        <v>1723</v>
      </c>
      <c r="M20" s="654"/>
      <c r="N20" s="653"/>
      <c r="O20" s="7"/>
      <c r="P20" s="7"/>
    </row>
    <row r="21" spans="2:16" ht="13.05" customHeight="1" x14ac:dyDescent="0.3">
      <c r="B21" s="43">
        <v>14</v>
      </c>
      <c r="C21" s="655">
        <v>43336</v>
      </c>
      <c r="D21" s="657" t="s">
        <v>1263</v>
      </c>
      <c r="E21" s="656">
        <v>2</v>
      </c>
      <c r="F21" s="657" t="s">
        <v>257</v>
      </c>
      <c r="G21" s="657" t="s">
        <v>1269</v>
      </c>
      <c r="H21" s="657">
        <v>51.0107</v>
      </c>
      <c r="I21" s="657">
        <v>16.563420000000001</v>
      </c>
      <c r="J21" s="657" t="s">
        <v>88</v>
      </c>
      <c r="K21" s="657" t="s">
        <v>1267</v>
      </c>
      <c r="L21" s="657"/>
      <c r="M21" s="671"/>
      <c r="N21" s="653"/>
      <c r="O21" s="7"/>
      <c r="P21" s="7"/>
    </row>
    <row r="22" spans="2:16" ht="13.05" customHeight="1" x14ac:dyDescent="0.3">
      <c r="B22" s="43">
        <v>15</v>
      </c>
      <c r="C22" s="655"/>
      <c r="D22" s="657" t="s">
        <v>1263</v>
      </c>
      <c r="E22" s="658">
        <v>2</v>
      </c>
      <c r="F22" s="657" t="s">
        <v>293</v>
      </c>
      <c r="G22" s="657" t="s">
        <v>1264</v>
      </c>
      <c r="H22" s="657">
        <v>51.015709999999999</v>
      </c>
      <c r="I22" s="657">
        <v>16.56194</v>
      </c>
      <c r="J22" s="657" t="s">
        <v>87</v>
      </c>
      <c r="K22" s="657" t="s">
        <v>1267</v>
      </c>
      <c r="L22" s="657"/>
      <c r="M22" s="671"/>
      <c r="N22" s="653"/>
      <c r="O22" s="7"/>
      <c r="P22" s="7"/>
    </row>
    <row r="23" spans="2:16" ht="13.05" customHeight="1" x14ac:dyDescent="0.3">
      <c r="B23" s="43">
        <v>16</v>
      </c>
      <c r="C23" s="655">
        <v>43376</v>
      </c>
      <c r="D23" s="658" t="s">
        <v>1715</v>
      </c>
      <c r="E23" s="658">
        <v>2</v>
      </c>
      <c r="F23" s="656" t="s">
        <v>1729</v>
      </c>
      <c r="G23" s="656" t="s">
        <v>31</v>
      </c>
      <c r="H23" s="657">
        <v>17.641342000000002</v>
      </c>
      <c r="I23" s="657">
        <v>51.301527</v>
      </c>
      <c r="J23" s="656" t="s">
        <v>1717</v>
      </c>
      <c r="K23" s="656">
        <v>150</v>
      </c>
      <c r="L23" s="656" t="s">
        <v>1718</v>
      </c>
      <c r="M23" s="654"/>
      <c r="N23" s="653"/>
      <c r="O23" s="7"/>
      <c r="P23" s="7"/>
    </row>
    <row r="24" spans="2:16" ht="13.05" customHeight="1" x14ac:dyDescent="0.3">
      <c r="B24" s="43">
        <v>17</v>
      </c>
      <c r="C24" s="655">
        <v>43388</v>
      </c>
      <c r="D24" s="657" t="s">
        <v>1263</v>
      </c>
      <c r="E24" s="656">
        <v>2</v>
      </c>
      <c r="F24" s="657" t="s">
        <v>534</v>
      </c>
      <c r="G24" s="657" t="s">
        <v>1264</v>
      </c>
      <c r="H24" s="657">
        <v>50.59404</v>
      </c>
      <c r="I24" s="657">
        <v>16.565999999999999</v>
      </c>
      <c r="J24" s="657" t="s">
        <v>87</v>
      </c>
      <c r="K24" s="657" t="s">
        <v>16</v>
      </c>
      <c r="L24" s="657"/>
      <c r="M24" s="671"/>
      <c r="N24" s="653"/>
      <c r="O24" s="7"/>
      <c r="P24" s="7"/>
    </row>
    <row r="25" spans="2:16" ht="13.05" customHeight="1" x14ac:dyDescent="0.3">
      <c r="B25" s="43">
        <v>18</v>
      </c>
      <c r="C25" s="655">
        <v>43389</v>
      </c>
      <c r="D25" s="658" t="s">
        <v>1715</v>
      </c>
      <c r="E25" s="656">
        <v>2</v>
      </c>
      <c r="F25" s="656" t="s">
        <v>1730</v>
      </c>
      <c r="G25" s="656" t="s">
        <v>31</v>
      </c>
      <c r="H25" s="657">
        <v>17.737376000000001</v>
      </c>
      <c r="I25" s="657">
        <v>51.295513999999997</v>
      </c>
      <c r="J25" s="656" t="s">
        <v>1717</v>
      </c>
      <c r="K25" s="656">
        <v>200</v>
      </c>
      <c r="L25" s="656" t="s">
        <v>1731</v>
      </c>
      <c r="M25" s="654"/>
      <c r="N25" s="653"/>
      <c r="O25" s="7"/>
      <c r="P25" s="7"/>
    </row>
    <row r="26" spans="2:16" ht="13.05" customHeight="1" x14ac:dyDescent="0.3">
      <c r="B26" s="43">
        <v>19</v>
      </c>
      <c r="C26" s="655">
        <v>43407</v>
      </c>
      <c r="D26" s="657" t="s">
        <v>1263</v>
      </c>
      <c r="E26" s="658">
        <v>2</v>
      </c>
      <c r="F26" s="657" t="s">
        <v>233</v>
      </c>
      <c r="G26" s="657" t="s">
        <v>1264</v>
      </c>
      <c r="H26" s="659">
        <v>51.001440000000002</v>
      </c>
      <c r="I26" s="657">
        <v>16.56193</v>
      </c>
      <c r="J26" s="657" t="s">
        <v>1265</v>
      </c>
      <c r="K26" s="657" t="s">
        <v>16</v>
      </c>
      <c r="L26" s="657"/>
      <c r="M26" s="671"/>
      <c r="N26" s="653"/>
      <c r="O26" s="7"/>
      <c r="P26" s="7"/>
    </row>
    <row r="27" spans="2:16" ht="13.05" customHeight="1" x14ac:dyDescent="0.3">
      <c r="B27" s="43">
        <v>20</v>
      </c>
      <c r="C27" s="655">
        <v>43448</v>
      </c>
      <c r="D27" s="658" t="s">
        <v>1715</v>
      </c>
      <c r="E27" s="658">
        <v>2</v>
      </c>
      <c r="F27" s="656" t="s">
        <v>1596</v>
      </c>
      <c r="G27" s="656" t="s">
        <v>31</v>
      </c>
      <c r="H27" s="657">
        <v>17.511904000000001</v>
      </c>
      <c r="I27" s="657">
        <v>51.24539</v>
      </c>
      <c r="J27" s="656" t="s">
        <v>1732</v>
      </c>
      <c r="K27" s="656">
        <v>200</v>
      </c>
      <c r="L27" s="656" t="s">
        <v>1718</v>
      </c>
      <c r="M27" s="654"/>
      <c r="N27" s="653"/>
      <c r="O27" s="7"/>
      <c r="P27" s="7"/>
    </row>
    <row r="28" spans="2:16" ht="13.05" customHeight="1" thickBot="1" x14ac:dyDescent="0.35">
      <c r="B28" s="45">
        <v>21</v>
      </c>
      <c r="C28" s="673">
        <v>43460</v>
      </c>
      <c r="D28" s="666" t="s">
        <v>1715</v>
      </c>
      <c r="E28" s="667">
        <v>2</v>
      </c>
      <c r="F28" s="667" t="s">
        <v>1733</v>
      </c>
      <c r="G28" s="667" t="s">
        <v>31</v>
      </c>
      <c r="H28" s="668">
        <v>17.349302000000002</v>
      </c>
      <c r="I28" s="668">
        <v>51.225428999999998</v>
      </c>
      <c r="J28" s="667" t="s">
        <v>1717</v>
      </c>
      <c r="K28" s="667">
        <v>150</v>
      </c>
      <c r="L28" s="667" t="s">
        <v>1718</v>
      </c>
      <c r="M28" s="669" t="s">
        <v>1726</v>
      </c>
      <c r="N28" s="653"/>
      <c r="O28" s="7"/>
      <c r="P28" s="7"/>
    </row>
    <row r="29" spans="2:16" ht="15" customHeight="1" x14ac:dyDescent="0.3">
      <c r="B29" s="136"/>
      <c r="C29" s="148"/>
      <c r="D29" s="8"/>
      <c r="E29" s="136"/>
      <c r="F29" s="8"/>
      <c r="G29" s="136"/>
      <c r="H29" s="136"/>
      <c r="I29" s="136"/>
      <c r="J29" s="250"/>
      <c r="K29" s="134"/>
      <c r="L29" s="8"/>
      <c r="M29" s="136"/>
      <c r="N29" s="7"/>
      <c r="O29" s="7"/>
      <c r="P29" s="7"/>
    </row>
    <row r="30" spans="2:16" ht="15" customHeight="1" x14ac:dyDescent="0.3">
      <c r="B30" s="8"/>
      <c r="C30" s="148"/>
      <c r="D30" s="8"/>
      <c r="E30" s="136"/>
      <c r="F30" s="8"/>
      <c r="G30" s="136"/>
      <c r="H30" s="136"/>
      <c r="I30" s="136"/>
      <c r="J30" s="250"/>
      <c r="K30" s="134"/>
      <c r="L30" s="8"/>
      <c r="M30" s="136"/>
      <c r="N30" s="7"/>
      <c r="O30" s="7"/>
      <c r="P30" s="7"/>
    </row>
    <row r="31" spans="2:16" ht="15" customHeight="1" x14ac:dyDescent="0.3">
      <c r="B31" s="136"/>
      <c r="C31" s="148"/>
      <c r="D31" s="8"/>
      <c r="E31" s="136"/>
      <c r="F31" s="8"/>
      <c r="G31" s="136"/>
      <c r="H31" s="136"/>
      <c r="I31" s="136"/>
      <c r="J31" s="250"/>
      <c r="K31" s="134"/>
      <c r="L31" s="8"/>
      <c r="M31" s="136"/>
      <c r="N31" s="7"/>
    </row>
  </sheetData>
  <mergeCells count="8">
    <mergeCell ref="B3:M3"/>
    <mergeCell ref="B5:K5"/>
    <mergeCell ref="L5:M5"/>
    <mergeCell ref="B6:B7"/>
    <mergeCell ref="C6:C7"/>
    <mergeCell ref="H6:I6"/>
    <mergeCell ref="J6:J7"/>
    <mergeCell ref="B4:M4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22</vt:i4>
      </vt:variant>
    </vt:vector>
  </HeadingPairs>
  <TitlesOfParts>
    <vt:vector size="22" baseType="lpstr">
      <vt:lpstr>DK 46</vt:lpstr>
      <vt:lpstr>DK 12</vt:lpstr>
      <vt:lpstr>DK 33</vt:lpstr>
      <vt:lpstr>S-5</vt:lpstr>
      <vt:lpstr>DK 30</vt:lpstr>
      <vt:lpstr>DK 8</vt:lpstr>
      <vt:lpstr>DK 18</vt:lpstr>
      <vt:lpstr>DK 34</vt:lpstr>
      <vt:lpstr>S-8</vt:lpstr>
      <vt:lpstr>A-18</vt:lpstr>
      <vt:lpstr>DK 3</vt:lpstr>
      <vt:lpstr>A-4</vt:lpstr>
      <vt:lpstr>AOW (A-8)</vt:lpstr>
      <vt:lpstr>S-3</vt:lpstr>
      <vt:lpstr>DK 98</vt:lpstr>
      <vt:lpstr>DK 25</vt:lpstr>
      <vt:lpstr>DK 39</vt:lpstr>
      <vt:lpstr>DK 94</vt:lpstr>
      <vt:lpstr>DK 15</vt:lpstr>
      <vt:lpstr>DK5</vt:lpstr>
      <vt:lpstr>DK 35</vt:lpstr>
      <vt:lpstr>DK 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Solska Katarzyna</dc:creator>
  <cp:lastModifiedBy>Solska Katarzyna</cp:lastModifiedBy>
  <cp:lastPrinted>2019-01-28T12:06:26Z</cp:lastPrinted>
  <dcterms:created xsi:type="dcterms:W3CDTF">2018-01-25T11:44:42Z</dcterms:created>
  <dcterms:modified xsi:type="dcterms:W3CDTF">2019-01-28T12:55:14Z</dcterms:modified>
</cp:coreProperties>
</file>